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85C" sheetId="1" r:id="rId4"/>
    <sheet state="visible" name="95C" sheetId="2" r:id="rId5"/>
    <sheet state="visible" name="85C ECC" sheetId="3" r:id="rId6"/>
    <sheet state="visible" name="95C ECC" sheetId="4" r:id="rId7"/>
    <sheet state="visible" name="Summary" sheetId="5" r:id="rId8"/>
  </sheets>
  <definedNames/>
  <calcPr/>
</workbook>
</file>

<file path=xl/sharedStrings.xml><?xml version="1.0" encoding="utf-8"?>
<sst xmlns="http://schemas.openxmlformats.org/spreadsheetml/2006/main" count="408" uniqueCount="122">
  <si>
    <t>Memory bandwidth test</t>
  </si>
  <si>
    <t>MB/s (RUN1)</t>
  </si>
  <si>
    <t>MB/s (RUN2)</t>
  </si>
  <si>
    <t>MB/s (RUN3)</t>
  </si>
  <si>
    <t>MB/s (Average)</t>
  </si>
  <si>
    <t>C copy backwards</t>
  </si>
  <si>
    <t>C copy backwards (32 byte blocks)</t>
  </si>
  <si>
    <t>C copy backwards (64 byte blocks)</t>
  </si>
  <si>
    <t>C copy</t>
  </si>
  <si>
    <t>C copy prefetched (32 bytes step)</t>
  </si>
  <si>
    <t>C copy prefetched (64 bytes step)</t>
  </si>
  <si>
    <t>C 2-pass copy</t>
  </si>
  <si>
    <t>C 2-pass copy prefetched (32 bytes step)</t>
  </si>
  <si>
    <t>C 2-pass copy prefetched (64 bytes step)</t>
  </si>
  <si>
    <t>C fill</t>
  </si>
  <si>
    <t>C fill (shuffle within 16 byte blocks)</t>
  </si>
  <si>
    <t>C fill (shuffle within 32 byte blocks)</t>
  </si>
  <si>
    <t>C fill (shuffle within 64 byte blocks)</t>
  </si>
  <si>
    <t>---</t>
  </si>
  <si>
    <t>standard memcpy</t>
  </si>
  <si>
    <t>standard memset</t>
  </si>
  <si>
    <t>NEON LDP/STP copy</t>
  </si>
  <si>
    <t>NEON LDP/STP copy pldl2strm (32 bytes step)</t>
  </si>
  <si>
    <t>NEON LDP/STP copy pldl2strm (64 bytes step)</t>
  </si>
  <si>
    <t>NEON LDP/STP copy pldl1keep (32 bytes step)</t>
  </si>
  <si>
    <t>NEON LDP/STP copy pldl1keep (64 bytes step)</t>
  </si>
  <si>
    <t>NEON LD1/ST1 copy</t>
  </si>
  <si>
    <t>NEON STP fill</t>
  </si>
  <si>
    <t>NEON STNP fill</t>
  </si>
  <si>
    <t>ARM LDP/STP copy</t>
  </si>
  <si>
    <t>ARM STP fill</t>
  </si>
  <si>
    <t>ARM STNP fill</t>
  </si>
  <si>
    <t>Memory latency test</t>
  </si>
  <si>
    <t>block size</t>
  </si>
  <si>
    <t>single random read</t>
  </si>
  <si>
    <t>dual random read</t>
  </si>
  <si>
    <t>single random read (average)</t>
  </si>
  <si>
    <t>dual random read (average)</t>
  </si>
  <si>
    <t>0.0 ns</t>
  </si>
  <si>
    <t>4.2 ns</t>
  </si>
  <si>
    <t>7.4 ns</t>
  </si>
  <si>
    <t>7.6 ns</t>
  </si>
  <si>
    <t>6.7 ns</t>
  </si>
  <si>
    <t>10.9 ns</t>
  </si>
  <si>
    <t>11.2 ns</t>
  </si>
  <si>
    <t>8.1 ns</t>
  </si>
  <si>
    <t>11.9 ns</t>
  </si>
  <si>
    <t>12.8 ns</t>
  </si>
  <si>
    <t>13.1 ns</t>
  </si>
  <si>
    <t>18.9 ns</t>
  </si>
  <si>
    <t>18.4 ns</t>
  </si>
  <si>
    <t>143.4 ns</t>
  </si>
  <si>
    <t>224.1 ns</t>
  </si>
  <si>
    <t>143.2 ns</t>
  </si>
  <si>
    <t>223.6 ns</t>
  </si>
  <si>
    <t>216.0 ns</t>
  </si>
  <si>
    <t>291.1 ns</t>
  </si>
  <si>
    <t>215.7 ns</t>
  </si>
  <si>
    <t>290.9 ns</t>
  </si>
  <si>
    <t>256.0 ns</t>
  </si>
  <si>
    <t>314.5 ns</t>
  </si>
  <si>
    <t>255.7 ns</t>
  </si>
  <si>
    <t>314.0 ns</t>
  </si>
  <si>
    <t>275.6 ns</t>
  </si>
  <si>
    <t>327.5 ns</t>
  </si>
  <si>
    <t>275.4 ns</t>
  </si>
  <si>
    <t>327.2 ns</t>
  </si>
  <si>
    <t>286.0 ns</t>
  </si>
  <si>
    <t>337.5 ns</t>
  </si>
  <si>
    <t>285.7 ns</t>
  </si>
  <si>
    <t>337.1 ns</t>
  </si>
  <si>
    <t>291.8 ns</t>
  </si>
  <si>
    <t>342.3 ns</t>
  </si>
  <si>
    <t>291.5 ns</t>
  </si>
  <si>
    <t>342.0 ns</t>
  </si>
  <si>
    <t>308.0 ns</t>
  </si>
  <si>
    <t>364.8 ns</t>
  </si>
  <si>
    <t>307.0 ns</t>
  </si>
  <si>
    <t>363.3 ns</t>
  </si>
  <si>
    <t>10.8 ns</t>
  </si>
  <si>
    <t>12.5 ns</t>
  </si>
  <si>
    <t>19.5 ns</t>
  </si>
  <si>
    <t>19.6 ns</t>
  </si>
  <si>
    <t>143.3 ns</t>
  </si>
  <si>
    <t>223.8 ns</t>
  </si>
  <si>
    <t>213.8 ns</t>
  </si>
  <si>
    <t>288.7 ns</t>
  </si>
  <si>
    <t>213.6 ns</t>
  </si>
  <si>
    <t>288.4 ns</t>
  </si>
  <si>
    <t>248.5 ns</t>
  </si>
  <si>
    <t>308.1 ns</t>
  </si>
  <si>
    <t>248.2 ns</t>
  </si>
  <si>
    <t>264.3 ns</t>
  </si>
  <si>
    <t>313.9 ns</t>
  </si>
  <si>
    <t>264.1 ns</t>
  </si>
  <si>
    <t>313.7 ns</t>
  </si>
  <si>
    <t>271.8 ns</t>
  </si>
  <si>
    <t>316.1 ns</t>
  </si>
  <si>
    <t>271.6 ns</t>
  </si>
  <si>
    <t>315.9 ns</t>
  </si>
  <si>
    <t>317.0 ns</t>
  </si>
  <si>
    <t>275.3 ns</t>
  </si>
  <si>
    <t>316.8 ns</t>
  </si>
  <si>
    <t>277.2 ns</t>
  </si>
  <si>
    <t>317.6 ns</t>
  </si>
  <si>
    <t>277.0 ns</t>
  </si>
  <si>
    <t>317.3 ns</t>
  </si>
  <si>
    <t>Percent Difference</t>
  </si>
  <si>
    <t>85 (Average)</t>
  </si>
  <si>
    <t>95C (Average)</t>
  </si>
  <si>
    <t>85C ECC (Average)</t>
  </si>
  <si>
    <t>95C ECC (Average)</t>
  </si>
  <si>
    <t>All Test Average</t>
  </si>
  <si>
    <t>95C</t>
  </si>
  <si>
    <t>85C ECC</t>
  </si>
  <si>
    <t>95C ECC</t>
  </si>
  <si>
    <t>95C (Single Average)</t>
  </si>
  <si>
    <t>95C (Double Average)</t>
  </si>
  <si>
    <t>85C ECC (Single Average)</t>
  </si>
  <si>
    <t>85C ECC (Double Average)</t>
  </si>
  <si>
    <t>95C ECC(Single Average)</t>
  </si>
  <si>
    <t>95C ECC(Double Average)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</si>
</sst>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8">
    <font>
      <sz val="10.0"/>
      <color rgb="FF000000"/>
      <name val="Arial"/>
      <scheme val="minor"/>
    </font>
    <font>
      <color rgb="FF000000"/>
      <name val="Arial"/>
      <scheme val="minor"/>
    </font>
    <font>
      <color theme="1"/>
      <name val="Arial"/>
      <scheme val="minor"/>
    </font>
    <font>
      <sz val="11.0"/>
      <color rgb="FF000000"/>
      <name val="Arial"/>
      <scheme val="minor"/>
    </font>
    <font>
      <sz val="11.0"/>
      <color theme="1"/>
      <name val="Arial"/>
    </font>
    <font>
      <color theme="1"/>
      <name val="Arial"/>
    </font>
    <font>
      <sz val="11.0"/>
      <color theme="1"/>
      <name val="Arial"/>
      <scheme val="minor"/>
    </font>
    <font/>
  </fonts>
  <fills count="2">
    <fill>
      <patternFill patternType="none"/>
    </fill>
    <fill>
      <patternFill patternType="lightGray"/>
    </fill>
  </fills>
  <borders count="26">
    <border/>
    <border>
      <left style="thick">
        <color rgb="FF000000"/>
      </left>
      <top style="thick">
        <color rgb="FF000000"/>
      </top>
      <bottom style="thin">
        <color rgb="FF000000"/>
      </bottom>
    </border>
    <border>
      <top style="thick">
        <color rgb="FF000000"/>
      </top>
      <bottom style="thin">
        <color rgb="FF000000"/>
      </bottom>
    </border>
    <border>
      <right style="thick">
        <color rgb="FF000000"/>
      </right>
      <top style="thick">
        <color rgb="FF000000"/>
      </top>
      <bottom style="thin">
        <color rgb="FF000000"/>
      </bottom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</border>
    <border>
      <left style="thick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ck">
        <color rgb="FF000000"/>
      </right>
      <bottom style="thin">
        <color rgb="FF000000"/>
      </bottom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</border>
    <border>
      <left style="thick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ck">
        <color rgb="FF000000"/>
      </right>
      <top style="thin">
        <color rgb="FF000000"/>
      </top>
    </border>
    <border>
      <left style="thick">
        <color rgb="FF000000"/>
      </left>
      <top style="thick">
        <color rgb="FF000000"/>
      </top>
    </border>
    <border>
      <top style="thick">
        <color rgb="FF000000"/>
      </top>
    </border>
    <border>
      <right style="thick">
        <color rgb="FF000000"/>
      </right>
      <top style="thick">
        <color rgb="FF000000"/>
      </top>
    </border>
    <border>
      <left style="thick">
        <color rgb="FF000000"/>
      </left>
      <right style="thin">
        <color rgb="FF000000"/>
      </right>
      <top style="thick">
        <color rgb="FF000000"/>
      </top>
    </border>
    <border>
      <left style="thin">
        <color rgb="FF000000"/>
      </left>
      <right style="thick">
        <color rgb="FF000000"/>
      </right>
      <top style="thick">
        <color rgb="FF000000"/>
      </top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</border>
    <border>
      <right style="thin">
        <color rgb="FF000000"/>
      </right>
      <top style="thick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ck">
        <color rgb="FF000000"/>
      </bottom>
    </border>
  </borders>
  <cellStyleXfs count="1">
    <xf borderId="0" fillId="0" fontId="0" numFmtId="0" applyAlignment="1" applyFont="1"/>
  </cellStyleXfs>
  <cellXfs count="5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readingOrder="0"/>
    </xf>
    <xf borderId="0" fillId="0" fontId="1" numFmtId="0" xfId="0" applyAlignment="1" applyFont="1">
      <alignment horizontal="left"/>
    </xf>
    <xf borderId="0" fillId="0" fontId="2" numFmtId="0" xfId="0" applyAlignment="1" applyFont="1">
      <alignment horizontal="left"/>
    </xf>
    <xf borderId="0" fillId="0" fontId="3" numFmtId="0" xfId="0" applyAlignment="1" applyFont="1">
      <alignment horizontal="left" readingOrder="0"/>
    </xf>
    <xf borderId="0" fillId="0" fontId="4" numFmtId="10" xfId="0" applyAlignment="1" applyFont="1" applyNumberFormat="1">
      <alignment horizontal="left" vertical="bottom"/>
    </xf>
    <xf borderId="0" fillId="0" fontId="3" numFmtId="10" xfId="0" applyAlignment="1" applyFont="1" applyNumberFormat="1">
      <alignment horizontal="left" readingOrder="0"/>
    </xf>
    <xf borderId="0" fillId="0" fontId="1" numFmtId="10" xfId="0" applyAlignment="1" applyFont="1" applyNumberFormat="1">
      <alignment horizontal="left" readingOrder="0"/>
    </xf>
    <xf borderId="0" fillId="0" fontId="5" numFmtId="0" xfId="0" applyAlignment="1" applyFont="1">
      <alignment horizontal="left" vertical="bottom"/>
    </xf>
    <xf borderId="0" fillId="0" fontId="2" numFmtId="0" xfId="0" applyAlignment="1" applyFont="1">
      <alignment horizontal="left" readingOrder="0"/>
    </xf>
    <xf borderId="0" fillId="0" fontId="1" numFmtId="0" xfId="0" applyAlignment="1" applyFont="1">
      <alignment horizontal="left" vertical="bottom"/>
    </xf>
    <xf borderId="0" fillId="0" fontId="1" numFmtId="0" xfId="0" applyAlignment="1" applyFont="1">
      <alignment horizontal="left" readingOrder="0" vertical="bottom"/>
    </xf>
    <xf borderId="0" fillId="0" fontId="6" numFmtId="0" xfId="0" applyAlignment="1" applyFont="1">
      <alignment horizontal="left" readingOrder="0"/>
    </xf>
    <xf borderId="0" fillId="0" fontId="6" numFmtId="10" xfId="0" applyAlignment="1" applyFont="1" applyNumberFormat="1">
      <alignment horizontal="left" readingOrder="0"/>
    </xf>
    <xf borderId="0" fillId="0" fontId="2" numFmtId="10" xfId="0" applyAlignment="1" applyFont="1" applyNumberFormat="1">
      <alignment horizontal="left" readingOrder="0"/>
    </xf>
    <xf borderId="0" fillId="0" fontId="6" numFmtId="0" xfId="0" applyAlignment="1" applyFont="1">
      <alignment horizontal="left"/>
    </xf>
    <xf borderId="0" fillId="0" fontId="6" numFmtId="0" xfId="0" applyAlignment="1" applyFont="1">
      <alignment readingOrder="0"/>
    </xf>
    <xf borderId="0" fillId="0" fontId="6" numFmtId="0" xfId="0" applyFont="1"/>
    <xf borderId="1" fillId="0" fontId="2" numFmtId="0" xfId="0" applyAlignment="1" applyBorder="1" applyFont="1">
      <alignment horizontal="center" readingOrder="0"/>
    </xf>
    <xf borderId="2" fillId="0" fontId="7" numFmtId="0" xfId="0" applyBorder="1" applyFont="1"/>
    <xf borderId="3" fillId="0" fontId="7" numFmtId="0" xfId="0" applyBorder="1" applyFont="1"/>
    <xf borderId="4" fillId="0" fontId="2" numFmtId="0" xfId="0" applyAlignment="1" applyBorder="1" applyFont="1">
      <alignment horizontal="left" readingOrder="0"/>
    </xf>
    <xf borderId="5" fillId="0" fontId="2" numFmtId="0" xfId="0" applyAlignment="1" applyBorder="1" applyFont="1">
      <alignment horizontal="left" readingOrder="0"/>
    </xf>
    <xf borderId="6" fillId="0" fontId="2" numFmtId="0" xfId="0" applyAlignment="1" applyBorder="1" applyFont="1">
      <alignment horizontal="left" readingOrder="0"/>
    </xf>
    <xf borderId="7" fillId="0" fontId="2" numFmtId="10" xfId="0" applyAlignment="1" applyBorder="1" applyFont="1" applyNumberFormat="1">
      <alignment horizontal="left"/>
    </xf>
    <xf borderId="8" fillId="0" fontId="2" numFmtId="10" xfId="0" applyAlignment="1" applyBorder="1" applyFont="1" applyNumberFormat="1">
      <alignment horizontal="left"/>
    </xf>
    <xf borderId="9" fillId="0" fontId="2" numFmtId="10" xfId="0" applyAlignment="1" applyBorder="1" applyFont="1" applyNumberFormat="1">
      <alignment horizontal="left"/>
    </xf>
    <xf borderId="10" fillId="0" fontId="2" numFmtId="10" xfId="0" applyAlignment="1" applyBorder="1" applyFont="1" applyNumberFormat="1">
      <alignment horizontal="left"/>
    </xf>
    <xf borderId="11" fillId="0" fontId="2" numFmtId="10" xfId="0" applyAlignment="1" applyBorder="1" applyFont="1" applyNumberFormat="1">
      <alignment horizontal="left"/>
    </xf>
    <xf borderId="12" fillId="0" fontId="2" numFmtId="10" xfId="0" applyAlignment="1" applyBorder="1" applyFont="1" applyNumberFormat="1">
      <alignment horizontal="left"/>
    </xf>
    <xf borderId="0" fillId="0" fontId="2" numFmtId="10" xfId="0" applyFont="1" applyNumberFormat="1"/>
    <xf borderId="13" fillId="0" fontId="2" numFmtId="10" xfId="0" applyAlignment="1" applyBorder="1" applyFont="1" applyNumberFormat="1">
      <alignment horizontal="left"/>
    </xf>
    <xf borderId="14" fillId="0" fontId="2" numFmtId="10" xfId="0" applyAlignment="1" applyBorder="1" applyFont="1" applyNumberFormat="1">
      <alignment horizontal="left"/>
    </xf>
    <xf borderId="15" fillId="0" fontId="2" numFmtId="10" xfId="0" applyAlignment="1" applyBorder="1" applyFont="1" applyNumberFormat="1">
      <alignment horizontal="left"/>
    </xf>
    <xf borderId="0" fillId="0" fontId="2" numFmtId="0" xfId="0" applyAlignment="1" applyFont="1">
      <alignment readingOrder="0"/>
    </xf>
    <xf borderId="0" fillId="0" fontId="2" numFmtId="0" xfId="0" applyFont="1"/>
    <xf borderId="4" fillId="0" fontId="2" numFmtId="10" xfId="0" applyAlignment="1" applyBorder="1" applyFont="1" applyNumberFormat="1">
      <alignment horizontal="left"/>
    </xf>
    <xf borderId="5" fillId="0" fontId="2" numFmtId="10" xfId="0" applyAlignment="1" applyBorder="1" applyFont="1" applyNumberFormat="1">
      <alignment horizontal="left"/>
    </xf>
    <xf borderId="6" fillId="0" fontId="2" numFmtId="10" xfId="0" applyAlignment="1" applyBorder="1" applyFont="1" applyNumberFormat="1">
      <alignment horizontal="left"/>
    </xf>
    <xf borderId="0" fillId="0" fontId="2" numFmtId="0" xfId="0" applyAlignment="1" applyFont="1">
      <alignment horizontal="center" readingOrder="0"/>
    </xf>
    <xf borderId="16" fillId="0" fontId="2" numFmtId="0" xfId="0" applyAlignment="1" applyBorder="1" applyFont="1">
      <alignment horizontal="center" readingOrder="0"/>
    </xf>
    <xf borderId="17" fillId="0" fontId="7" numFmtId="0" xfId="0" applyBorder="1" applyFont="1"/>
    <xf borderId="18" fillId="0" fontId="7" numFmtId="0" xfId="0" applyBorder="1" applyFont="1"/>
    <xf borderId="0" fillId="0" fontId="1" numFmtId="0" xfId="0" applyAlignment="1" applyFont="1">
      <alignment horizontal="center" readingOrder="0"/>
    </xf>
    <xf borderId="19" fillId="0" fontId="2" numFmtId="0" xfId="0" applyAlignment="1" applyBorder="1" applyFont="1">
      <alignment horizontal="left" readingOrder="0"/>
    </xf>
    <xf borderId="20" fillId="0" fontId="2" numFmtId="0" xfId="0" applyAlignment="1" applyBorder="1" applyFont="1">
      <alignment horizontal="left" readingOrder="0"/>
    </xf>
    <xf borderId="21" fillId="0" fontId="2" numFmtId="10" xfId="0" applyAlignment="1" applyBorder="1" applyFont="1" applyNumberFormat="1">
      <alignment horizontal="left" readingOrder="0"/>
    </xf>
    <xf borderId="22" fillId="0" fontId="2" numFmtId="10" xfId="0" applyAlignment="1" applyBorder="1" applyFont="1" applyNumberFormat="1">
      <alignment horizontal="left" readingOrder="0"/>
    </xf>
    <xf borderId="23" fillId="0" fontId="2" numFmtId="10" xfId="0" applyAlignment="1" applyBorder="1" applyFont="1" applyNumberFormat="1">
      <alignment horizontal="left" readingOrder="0"/>
    </xf>
    <xf borderId="10" fillId="0" fontId="2" numFmtId="10" xfId="0" applyAlignment="1" applyBorder="1" applyFont="1" applyNumberFormat="1">
      <alignment horizontal="left" readingOrder="0"/>
    </xf>
    <xf borderId="12" fillId="0" fontId="2" numFmtId="10" xfId="0" applyAlignment="1" applyBorder="1" applyFont="1" applyNumberFormat="1">
      <alignment horizontal="left" readingOrder="0"/>
    </xf>
    <xf borderId="24" fillId="0" fontId="2" numFmtId="10" xfId="0" applyAlignment="1" applyBorder="1" applyFont="1" applyNumberFormat="1">
      <alignment horizontal="left" readingOrder="0"/>
    </xf>
    <xf borderId="24" fillId="0" fontId="2" numFmtId="10" xfId="0" applyAlignment="1" applyBorder="1" applyFont="1" applyNumberFormat="1">
      <alignment horizontal="left"/>
    </xf>
    <xf borderId="25" fillId="0" fontId="2" numFmtId="10" xfId="0" applyAlignment="1" applyBorder="1" applyFont="1" applyNumberFormat="1">
      <alignment horizontal="left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39.75"/>
    <col customWidth="1" min="2" max="2" width="15.38"/>
    <col customWidth="1" min="3" max="3" width="14.13"/>
    <col customWidth="1" min="5" max="5" width="11.0"/>
    <col customWidth="1" min="6" max="6" width="16.63"/>
    <col customWidth="1" min="7" max="7" width="14.13"/>
    <col customWidth="1" min="9" max="9" width="11.0"/>
    <col customWidth="1" min="10" max="10" width="15.38"/>
    <col customWidth="1" min="11" max="11" width="14.13"/>
    <col customWidth="1" min="12" max="12" width="12.63"/>
    <col customWidth="1" min="13" max="13" width="23.0"/>
    <col customWidth="1" min="14" max="14" width="21.75"/>
  </cols>
  <sheetData>
    <row r="1">
      <c r="A1" s="1" t="s">
        <v>0</v>
      </c>
      <c r="B1" s="1" t="s">
        <v>1</v>
      </c>
      <c r="D1" s="2"/>
      <c r="E1" s="1" t="s">
        <v>2</v>
      </c>
      <c r="G1" s="2"/>
      <c r="H1" s="2"/>
      <c r="I1" s="1" t="s">
        <v>3</v>
      </c>
      <c r="K1" s="3"/>
      <c r="L1" s="1" t="s">
        <v>4</v>
      </c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>
      <c r="A2" s="4" t="s">
        <v>5</v>
      </c>
      <c r="B2" s="4">
        <v>1147.9</v>
      </c>
      <c r="C2" s="5">
        <v>-0.013</v>
      </c>
      <c r="D2" s="6"/>
      <c r="E2" s="1">
        <v>1148.8</v>
      </c>
      <c r="F2" s="7">
        <v>-0.018</v>
      </c>
      <c r="G2" s="2"/>
      <c r="H2" s="2"/>
      <c r="I2" s="1">
        <v>1128.8</v>
      </c>
      <c r="J2" s="7">
        <v>-0.016</v>
      </c>
      <c r="K2" s="3"/>
      <c r="L2" s="2">
        <f t="shared" ref="L2:L14" si="1">AVERAGE(B2,E2,I2)</f>
        <v>1141.833333</v>
      </c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>
      <c r="A3" s="4" t="s">
        <v>6</v>
      </c>
      <c r="B3" s="4">
        <v>1121.7</v>
      </c>
      <c r="C3" s="5">
        <v>-0.015</v>
      </c>
      <c r="D3" s="6"/>
      <c r="E3" s="4">
        <v>1102.7</v>
      </c>
      <c r="F3" s="6">
        <v>-0.01</v>
      </c>
      <c r="G3" s="2"/>
      <c r="H3" s="2"/>
      <c r="I3" s="1">
        <v>1113.4</v>
      </c>
      <c r="J3" s="7">
        <v>-0.017</v>
      </c>
      <c r="K3" s="3"/>
      <c r="L3" s="2">
        <f t="shared" si="1"/>
        <v>1112.6</v>
      </c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>
      <c r="A4" s="4" t="s">
        <v>7</v>
      </c>
      <c r="B4" s="4">
        <v>995.3</v>
      </c>
      <c r="C4" s="5">
        <v>-0.013</v>
      </c>
      <c r="D4" s="6"/>
      <c r="E4" s="4">
        <v>1001.1</v>
      </c>
      <c r="F4" s="6">
        <v>-0.015</v>
      </c>
      <c r="G4" s="2"/>
      <c r="H4" s="2"/>
      <c r="I4" s="1">
        <v>1006.5</v>
      </c>
      <c r="J4" s="7">
        <v>-0.02</v>
      </c>
      <c r="K4" s="3"/>
      <c r="L4" s="2">
        <f t="shared" si="1"/>
        <v>1000.966667</v>
      </c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>
      <c r="A5" s="4" t="s">
        <v>8</v>
      </c>
      <c r="B5" s="4">
        <v>1082.9</v>
      </c>
      <c r="C5" s="5">
        <v>-0.01</v>
      </c>
      <c r="D5" s="6"/>
      <c r="E5" s="4">
        <v>1070.9</v>
      </c>
      <c r="F5" s="6">
        <v>-0.008</v>
      </c>
      <c r="G5" s="2"/>
      <c r="H5" s="2"/>
      <c r="I5" s="1">
        <v>1079.4</v>
      </c>
      <c r="J5" s="7">
        <v>-0.014</v>
      </c>
      <c r="K5" s="3"/>
      <c r="L5" s="2">
        <f t="shared" si="1"/>
        <v>1077.733333</v>
      </c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>
      <c r="A6" s="4" t="s">
        <v>9</v>
      </c>
      <c r="B6" s="4">
        <v>903.5</v>
      </c>
      <c r="C6" s="5">
        <v>-0.009</v>
      </c>
      <c r="D6" s="6"/>
      <c r="E6" s="4">
        <v>900.7</v>
      </c>
      <c r="F6" s="6">
        <v>-0.01</v>
      </c>
      <c r="G6" s="2"/>
      <c r="H6" s="2"/>
      <c r="I6" s="1">
        <v>902.2</v>
      </c>
      <c r="J6" s="7">
        <v>-0.011</v>
      </c>
      <c r="K6" s="3"/>
      <c r="L6" s="2">
        <f t="shared" si="1"/>
        <v>902.1333333</v>
      </c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>
      <c r="A7" s="4" t="s">
        <v>10</v>
      </c>
      <c r="B7" s="4">
        <v>954.8</v>
      </c>
      <c r="C7" s="5">
        <v>-0.004</v>
      </c>
      <c r="D7" s="6"/>
      <c r="E7" s="4">
        <v>959.1</v>
      </c>
      <c r="F7" s="6">
        <v>-0.005</v>
      </c>
      <c r="G7" s="2"/>
      <c r="H7" s="2"/>
      <c r="I7" s="1">
        <v>956.9</v>
      </c>
      <c r="J7" s="7">
        <v>-0.003</v>
      </c>
      <c r="K7" s="3"/>
      <c r="L7" s="2">
        <f t="shared" si="1"/>
        <v>956.9333333</v>
      </c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</row>
    <row r="8">
      <c r="A8" s="4" t="s">
        <v>11</v>
      </c>
      <c r="B8" s="4">
        <v>858.6</v>
      </c>
      <c r="C8" s="8"/>
      <c r="D8" s="4"/>
      <c r="E8" s="4">
        <v>859.6</v>
      </c>
      <c r="F8" s="4"/>
      <c r="G8" s="2"/>
      <c r="H8" s="2"/>
      <c r="I8" s="1">
        <v>859.2</v>
      </c>
      <c r="J8" s="1"/>
      <c r="K8" s="3"/>
      <c r="L8" s="2">
        <f t="shared" si="1"/>
        <v>859.1333333</v>
      </c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</row>
    <row r="9">
      <c r="A9" s="4" t="s">
        <v>12</v>
      </c>
      <c r="B9" s="4">
        <v>597.4</v>
      </c>
      <c r="C9" s="5">
        <v>-0.002</v>
      </c>
      <c r="D9" s="6"/>
      <c r="E9" s="4">
        <v>594.2</v>
      </c>
      <c r="F9" s="6">
        <v>-0.002</v>
      </c>
      <c r="G9" s="2"/>
      <c r="H9" s="2"/>
      <c r="I9" s="1">
        <v>594.9</v>
      </c>
      <c r="J9" s="7">
        <v>-0.002</v>
      </c>
      <c r="K9" s="3"/>
      <c r="L9" s="2">
        <f t="shared" si="1"/>
        <v>595.5</v>
      </c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</row>
    <row r="10">
      <c r="A10" s="4" t="s">
        <v>13</v>
      </c>
      <c r="B10" s="4">
        <v>304.4</v>
      </c>
      <c r="C10" s="8"/>
      <c r="D10" s="4"/>
      <c r="E10" s="4">
        <v>304.6</v>
      </c>
      <c r="F10" s="4"/>
      <c r="G10" s="2"/>
      <c r="H10" s="2"/>
      <c r="I10" s="1">
        <v>304.2</v>
      </c>
      <c r="J10" s="1"/>
      <c r="K10" s="3"/>
      <c r="L10" s="2">
        <f t="shared" si="1"/>
        <v>304.4</v>
      </c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</row>
    <row r="11">
      <c r="A11" s="4" t="s">
        <v>14</v>
      </c>
      <c r="B11" s="4">
        <v>2151.3</v>
      </c>
      <c r="C11" s="5">
        <v>-0.001</v>
      </c>
      <c r="D11" s="6"/>
      <c r="E11" s="4">
        <v>2147.6</v>
      </c>
      <c r="F11" s="4"/>
      <c r="G11" s="2"/>
      <c r="H11" s="2"/>
      <c r="I11" s="1">
        <v>2150.6</v>
      </c>
      <c r="J11" s="7">
        <v>-0.002</v>
      </c>
      <c r="K11" s="3"/>
      <c r="L11" s="2">
        <f t="shared" si="1"/>
        <v>2149.833333</v>
      </c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</row>
    <row r="12">
      <c r="A12" s="4" t="s">
        <v>15</v>
      </c>
      <c r="B12" s="4">
        <v>2149.3</v>
      </c>
      <c r="C12" s="8"/>
      <c r="D12" s="4"/>
      <c r="E12" s="4">
        <v>2148.8</v>
      </c>
      <c r="F12" s="4"/>
      <c r="G12" s="2"/>
      <c r="H12" s="2"/>
      <c r="I12" s="1">
        <v>2150.3</v>
      </c>
      <c r="J12" s="7">
        <v>-0.001</v>
      </c>
      <c r="K12" s="3"/>
      <c r="L12" s="2">
        <f t="shared" si="1"/>
        <v>2149.466667</v>
      </c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>
      <c r="A13" s="4" t="s">
        <v>16</v>
      </c>
      <c r="B13" s="4">
        <v>2147.5</v>
      </c>
      <c r="C13" s="8"/>
      <c r="D13" s="4"/>
      <c r="E13" s="4">
        <v>2150.6</v>
      </c>
      <c r="F13" s="4"/>
      <c r="G13" s="2"/>
      <c r="H13" s="2"/>
      <c r="I13" s="1">
        <v>2148.0</v>
      </c>
      <c r="J13" s="1"/>
      <c r="K13" s="3"/>
      <c r="L13" s="2">
        <f t="shared" si="1"/>
        <v>2148.7</v>
      </c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</row>
    <row r="14">
      <c r="A14" s="4" t="s">
        <v>17</v>
      </c>
      <c r="B14" s="4">
        <v>2151.7</v>
      </c>
      <c r="C14" s="5">
        <v>-0.002</v>
      </c>
      <c r="D14" s="6"/>
      <c r="E14" s="4">
        <v>2150.5</v>
      </c>
      <c r="F14" s="4"/>
      <c r="G14" s="2"/>
      <c r="H14" s="2"/>
      <c r="I14" s="1">
        <v>2149.0</v>
      </c>
      <c r="J14" s="1"/>
      <c r="K14" s="3"/>
      <c r="L14" s="2">
        <f t="shared" si="1"/>
        <v>2150.4</v>
      </c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</row>
    <row r="15">
      <c r="A15" s="4" t="s">
        <v>18</v>
      </c>
      <c r="B15" s="4"/>
      <c r="C15" s="8"/>
      <c r="D15" s="4"/>
      <c r="E15" s="4"/>
      <c r="F15" s="6"/>
      <c r="G15" s="2"/>
      <c r="H15" s="2"/>
      <c r="I15" s="1"/>
      <c r="J15" s="7"/>
      <c r="K15" s="3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</row>
    <row r="16">
      <c r="A16" s="4" t="s">
        <v>19</v>
      </c>
      <c r="B16" s="4">
        <v>1065.0</v>
      </c>
      <c r="C16" s="5">
        <v>-0.009</v>
      </c>
      <c r="D16" s="6"/>
      <c r="E16" s="4">
        <v>1054.6</v>
      </c>
      <c r="F16" s="6">
        <v>-0.01</v>
      </c>
      <c r="G16" s="2"/>
      <c r="H16" s="2"/>
      <c r="I16" s="1">
        <v>1059.1</v>
      </c>
      <c r="J16" s="7">
        <v>-0.009</v>
      </c>
      <c r="K16" s="3"/>
      <c r="L16" s="2">
        <f t="shared" ref="L16:L17" si="2">AVERAGE(B16,E16,I16)</f>
        <v>1059.566667</v>
      </c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</row>
    <row r="17">
      <c r="A17" s="4" t="s">
        <v>20</v>
      </c>
      <c r="B17" s="4">
        <v>2151.4</v>
      </c>
      <c r="C17" s="5">
        <v>-0.001</v>
      </c>
      <c r="D17" s="6"/>
      <c r="E17" s="4">
        <v>2149.1</v>
      </c>
      <c r="F17" s="4"/>
      <c r="G17" s="2"/>
      <c r="H17" s="2"/>
      <c r="I17" s="1">
        <v>2150.6</v>
      </c>
      <c r="J17" s="7">
        <v>-0.001</v>
      </c>
      <c r="K17" s="3"/>
      <c r="L17" s="2">
        <f t="shared" si="2"/>
        <v>2150.366667</v>
      </c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</row>
    <row r="18">
      <c r="A18" s="4" t="s">
        <v>18</v>
      </c>
      <c r="B18" s="4"/>
      <c r="C18" s="8"/>
      <c r="D18" s="4"/>
      <c r="E18" s="4"/>
      <c r="F18" s="6"/>
      <c r="G18" s="2"/>
      <c r="H18" s="2"/>
      <c r="I18" s="1"/>
      <c r="J18" s="7"/>
      <c r="K18" s="3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</row>
    <row r="19">
      <c r="A19" s="4" t="s">
        <v>21</v>
      </c>
      <c r="B19" s="4">
        <v>1175.8</v>
      </c>
      <c r="C19" s="5">
        <v>-0.005</v>
      </c>
      <c r="D19" s="6"/>
      <c r="E19" s="4">
        <v>1183.2</v>
      </c>
      <c r="F19" s="6">
        <v>-0.008</v>
      </c>
      <c r="G19" s="2"/>
      <c r="H19" s="2"/>
      <c r="I19" s="1">
        <v>1185.5</v>
      </c>
      <c r="J19" s="7">
        <v>-0.007</v>
      </c>
      <c r="K19" s="3"/>
      <c r="L19" s="2">
        <f t="shared" ref="L19:L29" si="3">AVERAGE(B19,E19,I19)</f>
        <v>1181.5</v>
      </c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</row>
    <row r="20">
      <c r="A20" s="4" t="s">
        <v>22</v>
      </c>
      <c r="B20" s="4">
        <v>790.2</v>
      </c>
      <c r="C20" s="5">
        <v>-0.006</v>
      </c>
      <c r="D20" s="6"/>
      <c r="E20" s="4">
        <v>786.0</v>
      </c>
      <c r="F20" s="6">
        <v>-0.008</v>
      </c>
      <c r="G20" s="2"/>
      <c r="H20" s="2"/>
      <c r="I20" s="1">
        <v>787.7</v>
      </c>
      <c r="J20" s="7">
        <v>-0.004</v>
      </c>
      <c r="K20" s="3"/>
      <c r="L20" s="2">
        <f t="shared" si="3"/>
        <v>787.9666667</v>
      </c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</row>
    <row r="21">
      <c r="A21" s="4" t="s">
        <v>23</v>
      </c>
      <c r="B21" s="4">
        <v>958.6</v>
      </c>
      <c r="C21" s="8"/>
      <c r="D21" s="4"/>
      <c r="E21" s="4">
        <v>957.9</v>
      </c>
      <c r="F21" s="4"/>
      <c r="G21" s="2"/>
      <c r="H21" s="2"/>
      <c r="I21" s="1">
        <v>959.0</v>
      </c>
      <c r="J21" s="1"/>
      <c r="K21" s="3"/>
      <c r="L21" s="2">
        <f t="shared" si="3"/>
        <v>958.5</v>
      </c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</row>
    <row r="22">
      <c r="A22" s="4" t="s">
        <v>24</v>
      </c>
      <c r="B22" s="4">
        <v>1192.3</v>
      </c>
      <c r="C22" s="8"/>
      <c r="D22" s="4"/>
      <c r="E22" s="4">
        <v>1191.6</v>
      </c>
      <c r="F22" s="4"/>
      <c r="G22" s="2"/>
      <c r="H22" s="2"/>
      <c r="I22" s="1">
        <v>1192.0</v>
      </c>
      <c r="J22" s="1"/>
      <c r="K22" s="3"/>
      <c r="L22" s="2">
        <f t="shared" si="3"/>
        <v>1191.966667</v>
      </c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</row>
    <row r="23">
      <c r="A23" s="4" t="s">
        <v>25</v>
      </c>
      <c r="B23" s="4">
        <v>1190.4</v>
      </c>
      <c r="C23" s="8"/>
      <c r="D23" s="4"/>
      <c r="E23" s="4">
        <v>1188.3</v>
      </c>
      <c r="F23" s="4"/>
      <c r="G23" s="2"/>
      <c r="H23" s="2"/>
      <c r="I23" s="1">
        <v>1189.7</v>
      </c>
      <c r="J23" s="7">
        <v>-0.001</v>
      </c>
      <c r="K23" s="3"/>
      <c r="L23" s="2">
        <f t="shared" si="3"/>
        <v>1189.466667</v>
      </c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</row>
    <row r="24">
      <c r="A24" s="4" t="s">
        <v>26</v>
      </c>
      <c r="B24" s="4">
        <v>1094.0</v>
      </c>
      <c r="C24" s="5">
        <v>-0.01</v>
      </c>
      <c r="D24" s="6"/>
      <c r="E24" s="4">
        <v>1094.8</v>
      </c>
      <c r="F24" s="6">
        <v>-0.009</v>
      </c>
      <c r="G24" s="2"/>
      <c r="H24" s="2"/>
      <c r="I24" s="1">
        <v>1098.0</v>
      </c>
      <c r="J24" s="7">
        <v>-0.01</v>
      </c>
      <c r="K24" s="3"/>
      <c r="L24" s="2">
        <f t="shared" si="3"/>
        <v>1095.6</v>
      </c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</row>
    <row r="25">
      <c r="A25" s="4" t="s">
        <v>27</v>
      </c>
      <c r="B25" s="4">
        <v>2151.3</v>
      </c>
      <c r="C25" s="5">
        <v>-0.002</v>
      </c>
      <c r="D25" s="6"/>
      <c r="E25" s="4">
        <v>2148.5</v>
      </c>
      <c r="F25" s="4"/>
      <c r="G25" s="2"/>
      <c r="H25" s="2"/>
      <c r="I25" s="1">
        <v>2148.2</v>
      </c>
      <c r="J25" s="1"/>
      <c r="K25" s="3"/>
      <c r="L25" s="2">
        <f t="shared" si="3"/>
        <v>2149.333333</v>
      </c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</row>
    <row r="26">
      <c r="A26" s="4" t="s">
        <v>28</v>
      </c>
      <c r="B26" s="4">
        <v>2068.2</v>
      </c>
      <c r="C26" s="5">
        <v>-0.038</v>
      </c>
      <c r="D26" s="6"/>
      <c r="E26" s="4">
        <v>2078.3</v>
      </c>
      <c r="F26" s="6">
        <v>-0.026</v>
      </c>
      <c r="G26" s="2"/>
      <c r="H26" s="2"/>
      <c r="I26" s="1">
        <v>2074.4</v>
      </c>
      <c r="J26" s="7">
        <v>-0.014</v>
      </c>
      <c r="K26" s="3"/>
      <c r="L26" s="2">
        <f t="shared" si="3"/>
        <v>2073.633333</v>
      </c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</row>
    <row r="27">
      <c r="A27" s="4" t="s">
        <v>29</v>
      </c>
      <c r="B27" s="4">
        <v>1181.9</v>
      </c>
      <c r="C27" s="5">
        <v>-0.009</v>
      </c>
      <c r="D27" s="6"/>
      <c r="E27" s="4">
        <v>1181.0</v>
      </c>
      <c r="F27" s="6">
        <v>-0.007</v>
      </c>
      <c r="G27" s="2"/>
      <c r="H27" s="2"/>
      <c r="I27" s="1">
        <v>1174.4</v>
      </c>
      <c r="J27" s="7">
        <v>-0.004</v>
      </c>
      <c r="K27" s="3"/>
      <c r="L27" s="2">
        <f t="shared" si="3"/>
        <v>1179.1</v>
      </c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</row>
    <row r="28">
      <c r="A28" s="4" t="s">
        <v>30</v>
      </c>
      <c r="B28" s="4">
        <v>2151.5</v>
      </c>
      <c r="C28" s="5">
        <v>-0.001</v>
      </c>
      <c r="D28" s="6"/>
      <c r="E28" s="4">
        <v>2149.4</v>
      </c>
      <c r="F28" s="4"/>
      <c r="G28" s="2"/>
      <c r="H28" s="2"/>
      <c r="I28" s="1">
        <v>2151.2</v>
      </c>
      <c r="J28" s="7">
        <v>-0.001</v>
      </c>
      <c r="K28" s="3"/>
      <c r="L28" s="2">
        <f t="shared" si="3"/>
        <v>2150.7</v>
      </c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>
      <c r="A29" s="4" t="s">
        <v>31</v>
      </c>
      <c r="B29" s="4">
        <v>2076.2</v>
      </c>
      <c r="C29" s="5">
        <v>-0.069</v>
      </c>
      <c r="D29" s="6"/>
      <c r="E29" s="4">
        <v>2075.5</v>
      </c>
      <c r="F29" s="6">
        <v>-0.038</v>
      </c>
      <c r="G29" s="2"/>
      <c r="H29" s="2"/>
      <c r="I29" s="1">
        <v>2074.4</v>
      </c>
      <c r="J29" s="7">
        <v>-0.041</v>
      </c>
      <c r="K29" s="3"/>
      <c r="L29" s="2">
        <f t="shared" si="3"/>
        <v>2075.366667</v>
      </c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>
      <c r="A30" s="2"/>
      <c r="B30" s="2"/>
      <c r="C30" s="2"/>
      <c r="D30" s="2"/>
      <c r="E30" s="4"/>
      <c r="F30" s="2"/>
      <c r="G30" s="2"/>
      <c r="H30" s="2"/>
      <c r="I30" s="2"/>
      <c r="J30" s="2"/>
      <c r="K30" s="3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>
      <c r="A31" s="4" t="s">
        <v>32</v>
      </c>
      <c r="B31" s="2"/>
      <c r="C31" s="2"/>
      <c r="D31" s="2"/>
      <c r="E31" s="4"/>
      <c r="F31" s="2"/>
      <c r="G31" s="2"/>
      <c r="H31" s="2"/>
      <c r="I31" s="2"/>
      <c r="J31" s="2"/>
      <c r="K31" s="3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>
      <c r="A32" s="1" t="s">
        <v>33</v>
      </c>
      <c r="B32" s="1" t="s">
        <v>34</v>
      </c>
      <c r="C32" s="1" t="s">
        <v>35</v>
      </c>
      <c r="D32" s="2"/>
      <c r="E32" s="4" t="s">
        <v>33</v>
      </c>
      <c r="F32" s="4" t="s">
        <v>34</v>
      </c>
      <c r="G32" s="1" t="s">
        <v>35</v>
      </c>
      <c r="H32" s="2"/>
      <c r="I32" s="1" t="s">
        <v>33</v>
      </c>
      <c r="J32" s="1" t="s">
        <v>34</v>
      </c>
      <c r="K32" s="9" t="s">
        <v>35</v>
      </c>
      <c r="L32" s="2"/>
      <c r="M32" s="1" t="s">
        <v>36</v>
      </c>
      <c r="N32" s="1" t="s">
        <v>37</v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>
      <c r="A33" s="1">
        <v>1024.0</v>
      </c>
      <c r="B33" s="1">
        <v>0.0</v>
      </c>
      <c r="C33" s="1">
        <v>0.0</v>
      </c>
      <c r="D33" s="2"/>
      <c r="E33" s="1">
        <v>1024.0</v>
      </c>
      <c r="F33" s="1">
        <v>0.0</v>
      </c>
      <c r="G33" s="1">
        <v>0.0</v>
      </c>
      <c r="H33" s="2"/>
      <c r="I33" s="1">
        <v>1024.0</v>
      </c>
      <c r="J33" s="1">
        <v>0.0</v>
      </c>
      <c r="K33" s="9">
        <v>0.0</v>
      </c>
      <c r="L33" s="2"/>
      <c r="M33" s="2">
        <f t="shared" ref="M33:N33" si="4">AVERAGE(B33,F33,J33)</f>
        <v>0</v>
      </c>
      <c r="N33" s="2">
        <f t="shared" si="4"/>
        <v>0</v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>
      <c r="A34" s="1">
        <v>2048.0</v>
      </c>
      <c r="B34" s="1">
        <v>0.0</v>
      </c>
      <c r="C34" s="1">
        <v>0.0</v>
      </c>
      <c r="D34" s="2"/>
      <c r="E34" s="1">
        <v>2048.0</v>
      </c>
      <c r="F34" s="1">
        <v>0.0</v>
      </c>
      <c r="G34" s="1">
        <v>0.0</v>
      </c>
      <c r="H34" s="2"/>
      <c r="I34" s="1">
        <v>2048.0</v>
      </c>
      <c r="J34" s="1">
        <v>0.0</v>
      </c>
      <c r="K34" s="9">
        <v>0.0</v>
      </c>
      <c r="L34" s="2"/>
      <c r="M34" s="2">
        <f t="shared" ref="M34:N34" si="5">AVERAGE(B34,F34,J34)</f>
        <v>0</v>
      </c>
      <c r="N34" s="2">
        <f t="shared" si="5"/>
        <v>0</v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>
      <c r="A35" s="1">
        <v>4096.0</v>
      </c>
      <c r="B35" s="1">
        <v>0.0</v>
      </c>
      <c r="C35" s="1">
        <v>0.0</v>
      </c>
      <c r="D35" s="2"/>
      <c r="E35" s="1">
        <v>4096.0</v>
      </c>
      <c r="F35" s="1">
        <v>0.0</v>
      </c>
      <c r="G35" s="1">
        <v>0.0</v>
      </c>
      <c r="H35" s="2"/>
      <c r="I35" s="1">
        <v>4096.0</v>
      </c>
      <c r="J35" s="1">
        <v>0.0</v>
      </c>
      <c r="K35" s="9">
        <v>0.0</v>
      </c>
      <c r="L35" s="2"/>
      <c r="M35" s="2">
        <f t="shared" ref="M35:N35" si="6">AVERAGE(B35,F35,J35)</f>
        <v>0</v>
      </c>
      <c r="N35" s="2">
        <f t="shared" si="6"/>
        <v>0</v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>
      <c r="A36" s="1">
        <v>8192.0</v>
      </c>
      <c r="B36" s="1">
        <v>0.0</v>
      </c>
      <c r="C36" s="1">
        <v>0.0</v>
      </c>
      <c r="D36" s="2"/>
      <c r="E36" s="1">
        <v>8192.0</v>
      </c>
      <c r="F36" s="1">
        <v>0.0</v>
      </c>
      <c r="G36" s="1">
        <v>0.0</v>
      </c>
      <c r="H36" s="2"/>
      <c r="I36" s="1">
        <v>8192.0</v>
      </c>
      <c r="J36" s="1">
        <v>0.0</v>
      </c>
      <c r="K36" s="9">
        <v>0.0</v>
      </c>
      <c r="L36" s="2"/>
      <c r="M36" s="2">
        <f t="shared" ref="M36:N36" si="7">AVERAGE(B36,F36,J36)</f>
        <v>0</v>
      </c>
      <c r="N36" s="2">
        <f t="shared" si="7"/>
        <v>0</v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>
      <c r="A37" s="1">
        <v>16384.0</v>
      </c>
      <c r="B37" s="1">
        <v>0.0</v>
      </c>
      <c r="C37" s="1">
        <v>0.0</v>
      </c>
      <c r="D37" s="2"/>
      <c r="E37" s="1">
        <v>16384.0</v>
      </c>
      <c r="F37" s="1">
        <v>0.0</v>
      </c>
      <c r="G37" s="1">
        <v>0.0</v>
      </c>
      <c r="H37" s="2"/>
      <c r="I37" s="1">
        <v>16384.0</v>
      </c>
      <c r="J37" s="1">
        <v>0.0</v>
      </c>
      <c r="K37" s="9">
        <v>0.0</v>
      </c>
      <c r="L37" s="2"/>
      <c r="M37" s="2">
        <f t="shared" ref="M37:N37" si="8">AVERAGE(B37,F37,J37)</f>
        <v>0</v>
      </c>
      <c r="N37" s="2">
        <f t="shared" si="8"/>
        <v>0</v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>
      <c r="A38" s="1">
        <v>32768.0</v>
      </c>
      <c r="B38" s="1">
        <v>0.0</v>
      </c>
      <c r="C38" s="1">
        <v>0.0</v>
      </c>
      <c r="D38" s="2"/>
      <c r="E38" s="1">
        <v>32768.0</v>
      </c>
      <c r="F38" s="1">
        <v>0.0</v>
      </c>
      <c r="G38" s="1">
        <v>0.0</v>
      </c>
      <c r="H38" s="2"/>
      <c r="I38" s="1">
        <v>32768.0</v>
      </c>
      <c r="J38" s="1">
        <v>0.0</v>
      </c>
      <c r="K38" s="9">
        <v>0.0</v>
      </c>
      <c r="L38" s="2"/>
      <c r="M38" s="2">
        <f t="shared" ref="M38:N38" si="9">AVERAGE(B38,F38,J38)</f>
        <v>0</v>
      </c>
      <c r="N38" s="2">
        <f t="shared" si="9"/>
        <v>0</v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>
      <c r="A39" s="1">
        <v>65536.0</v>
      </c>
      <c r="B39" s="1">
        <v>4.2</v>
      </c>
      <c r="C39" s="1">
        <v>7.6</v>
      </c>
      <c r="D39" s="2"/>
      <c r="E39" s="1">
        <v>65536.0</v>
      </c>
      <c r="F39" s="1">
        <v>4.2</v>
      </c>
      <c r="G39" s="1">
        <v>7.5</v>
      </c>
      <c r="H39" s="2"/>
      <c r="I39" s="1">
        <v>65536.0</v>
      </c>
      <c r="J39" s="1">
        <v>4.2</v>
      </c>
      <c r="K39" s="9">
        <v>7.5</v>
      </c>
      <c r="L39" s="2"/>
      <c r="M39" s="2">
        <f t="shared" ref="M39:N39" si="10">AVERAGE(B39,F39,J39)</f>
        <v>4.2</v>
      </c>
      <c r="N39" s="2">
        <f t="shared" si="10"/>
        <v>7.533333333</v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>
      <c r="A40" s="1">
        <v>131072.0</v>
      </c>
      <c r="B40" s="1">
        <v>6.7</v>
      </c>
      <c r="C40" s="1">
        <v>10.7</v>
      </c>
      <c r="D40" s="2"/>
      <c r="E40" s="1">
        <v>131072.0</v>
      </c>
      <c r="F40" s="1">
        <v>6.7</v>
      </c>
      <c r="G40" s="1">
        <v>10.8</v>
      </c>
      <c r="H40" s="2"/>
      <c r="I40" s="1">
        <v>131072.0</v>
      </c>
      <c r="J40" s="1">
        <v>6.7</v>
      </c>
      <c r="K40" s="9">
        <v>10.7</v>
      </c>
      <c r="L40" s="2"/>
      <c r="M40" s="2">
        <f t="shared" ref="M40:N40" si="11">AVERAGE(B40,F40,J40)</f>
        <v>6.7</v>
      </c>
      <c r="N40" s="2">
        <f t="shared" si="11"/>
        <v>10.73333333</v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>
      <c r="A41" s="1">
        <v>262144.0</v>
      </c>
      <c r="B41" s="1">
        <v>8.1</v>
      </c>
      <c r="C41" s="1">
        <v>12.6</v>
      </c>
      <c r="D41" s="2"/>
      <c r="E41" s="1">
        <v>262144.0</v>
      </c>
      <c r="F41" s="1">
        <v>8.1</v>
      </c>
      <c r="G41" s="1">
        <v>12.4</v>
      </c>
      <c r="H41" s="2"/>
      <c r="I41" s="1">
        <v>262144.0</v>
      </c>
      <c r="J41" s="1">
        <v>8.1</v>
      </c>
      <c r="K41" s="9">
        <v>12.0</v>
      </c>
      <c r="L41" s="2"/>
      <c r="M41" s="2">
        <f t="shared" ref="M41:N41" si="12">AVERAGE(B41,F41,J41)</f>
        <v>8.1</v>
      </c>
      <c r="N41" s="2">
        <f t="shared" si="12"/>
        <v>12.33333333</v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>
      <c r="A42" s="1">
        <v>524288.0</v>
      </c>
      <c r="B42" s="1">
        <v>12.1</v>
      </c>
      <c r="C42" s="1">
        <v>18.3</v>
      </c>
      <c r="D42" s="2"/>
      <c r="E42" s="1">
        <v>524288.0</v>
      </c>
      <c r="F42" s="1">
        <v>12.1</v>
      </c>
      <c r="G42" s="1">
        <v>18.4</v>
      </c>
      <c r="H42" s="2"/>
      <c r="I42" s="1">
        <v>524288.0</v>
      </c>
      <c r="J42" s="1">
        <v>12.4</v>
      </c>
      <c r="K42" s="9">
        <v>18.5</v>
      </c>
      <c r="L42" s="2"/>
      <c r="M42" s="2">
        <f t="shared" ref="M42:N42" si="13">AVERAGE(B42,F42,J42)</f>
        <v>12.2</v>
      </c>
      <c r="N42" s="2">
        <f t="shared" si="13"/>
        <v>18.4</v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>
      <c r="A43" s="1">
        <v>1048576.0</v>
      </c>
      <c r="B43" s="1">
        <v>127.3</v>
      </c>
      <c r="C43" s="1">
        <v>195.4</v>
      </c>
      <c r="D43" s="2"/>
      <c r="E43" s="1">
        <v>1048576.0</v>
      </c>
      <c r="F43" s="1">
        <v>127.0</v>
      </c>
      <c r="G43" s="1">
        <v>195.4</v>
      </c>
      <c r="H43" s="2"/>
      <c r="I43" s="1">
        <v>1048576.0</v>
      </c>
      <c r="J43" s="1">
        <v>127.5</v>
      </c>
      <c r="K43" s="9">
        <v>195.3</v>
      </c>
      <c r="L43" s="2"/>
      <c r="M43" s="2">
        <f t="shared" ref="M43:N43" si="14">AVERAGE(B43,F43,J43)</f>
        <v>127.2666667</v>
      </c>
      <c r="N43" s="2">
        <f t="shared" si="14"/>
        <v>195.3666667</v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>
      <c r="A44" s="1">
        <v>2097152.0</v>
      </c>
      <c r="B44" s="1">
        <v>189.5</v>
      </c>
      <c r="C44" s="1">
        <v>250.4</v>
      </c>
      <c r="D44" s="2"/>
      <c r="E44" s="1">
        <v>2097152.0</v>
      </c>
      <c r="F44" s="1">
        <v>189.6</v>
      </c>
      <c r="G44" s="1">
        <v>250.5</v>
      </c>
      <c r="H44" s="2"/>
      <c r="I44" s="1">
        <v>2097152.0</v>
      </c>
      <c r="J44" s="1">
        <v>189.6</v>
      </c>
      <c r="K44" s="9">
        <v>250.5</v>
      </c>
      <c r="L44" s="2"/>
      <c r="M44" s="2">
        <f t="shared" ref="M44:N44" si="15">AVERAGE(B44,F44,J44)</f>
        <v>189.5666667</v>
      </c>
      <c r="N44" s="2">
        <f t="shared" si="15"/>
        <v>250.4666667</v>
      </c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>
      <c r="A45" s="1">
        <v>4194304.0</v>
      </c>
      <c r="B45" s="1">
        <v>226.5</v>
      </c>
      <c r="C45" s="1">
        <v>272.7</v>
      </c>
      <c r="D45" s="2"/>
      <c r="E45" s="1">
        <v>4194304.0</v>
      </c>
      <c r="F45" s="1">
        <v>226.6</v>
      </c>
      <c r="G45" s="1">
        <v>272.9</v>
      </c>
      <c r="H45" s="2"/>
      <c r="I45" s="1">
        <v>4194304.0</v>
      </c>
      <c r="J45" s="1">
        <v>226.6</v>
      </c>
      <c r="K45" s="9">
        <v>272.9</v>
      </c>
      <c r="L45" s="2"/>
      <c r="M45" s="2">
        <f t="shared" ref="M45:N45" si="16">AVERAGE(B45,F45,J45)</f>
        <v>226.5666667</v>
      </c>
      <c r="N45" s="2">
        <f t="shared" si="16"/>
        <v>272.8333333</v>
      </c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>
      <c r="A46" s="1">
        <v>8388608.0</v>
      </c>
      <c r="B46" s="1">
        <v>245.3</v>
      </c>
      <c r="C46" s="1">
        <v>282.3</v>
      </c>
      <c r="D46" s="2"/>
      <c r="E46" s="1">
        <v>8388608.0</v>
      </c>
      <c r="F46" s="1">
        <v>245.4</v>
      </c>
      <c r="G46" s="1">
        <v>282.3</v>
      </c>
      <c r="H46" s="2"/>
      <c r="I46" s="1">
        <v>8388608.0</v>
      </c>
      <c r="J46" s="1">
        <v>245.4</v>
      </c>
      <c r="K46" s="9">
        <v>282.4</v>
      </c>
      <c r="L46" s="2"/>
      <c r="M46" s="2">
        <f t="shared" ref="M46:N46" si="17">AVERAGE(B46,F46,J46)</f>
        <v>245.3666667</v>
      </c>
      <c r="N46" s="2">
        <f t="shared" si="17"/>
        <v>282.3333333</v>
      </c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>
      <c r="A47" s="1">
        <v>1.6777216E7</v>
      </c>
      <c r="B47" s="1">
        <v>255.6</v>
      </c>
      <c r="C47" s="1">
        <v>287.1</v>
      </c>
      <c r="D47" s="2"/>
      <c r="E47" s="1">
        <v>1.6777216E7</v>
      </c>
      <c r="F47" s="1">
        <v>255.7</v>
      </c>
      <c r="G47" s="1">
        <v>287.2</v>
      </c>
      <c r="H47" s="2"/>
      <c r="I47" s="1">
        <v>1.6777216E7</v>
      </c>
      <c r="J47" s="1">
        <v>255.7</v>
      </c>
      <c r="K47" s="9">
        <v>287.3</v>
      </c>
      <c r="L47" s="2"/>
      <c r="M47" s="2">
        <f t="shared" ref="M47:N47" si="18">AVERAGE(B47,F47,J47)</f>
        <v>255.6666667</v>
      </c>
      <c r="N47" s="2">
        <f t="shared" si="18"/>
        <v>287.2</v>
      </c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>
      <c r="A48" s="1">
        <v>3.3554432E7</v>
      </c>
      <c r="B48" s="1">
        <v>262.7</v>
      </c>
      <c r="C48" s="1">
        <v>289.7</v>
      </c>
      <c r="D48" s="2"/>
      <c r="E48" s="1">
        <v>3.3554432E7</v>
      </c>
      <c r="F48" s="1">
        <v>262.8</v>
      </c>
      <c r="G48" s="1">
        <v>289.6</v>
      </c>
      <c r="H48" s="2"/>
      <c r="I48" s="1">
        <v>3.3554432E7</v>
      </c>
      <c r="J48" s="1">
        <v>262.9</v>
      </c>
      <c r="K48" s="9">
        <v>289.6</v>
      </c>
      <c r="L48" s="2"/>
      <c r="M48" s="2">
        <f t="shared" ref="M48:N48" si="19">AVERAGE(B48,F48,J48)</f>
        <v>262.8</v>
      </c>
      <c r="N48" s="2">
        <f t="shared" si="19"/>
        <v>289.6333333</v>
      </c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>
      <c r="A49" s="1">
        <v>6.7108864E7</v>
      </c>
      <c r="B49" s="1">
        <v>275.4</v>
      </c>
      <c r="C49" s="1">
        <v>309.8</v>
      </c>
      <c r="D49" s="2"/>
      <c r="E49" s="1">
        <v>6.7108864E7</v>
      </c>
      <c r="F49" s="1">
        <v>275.0</v>
      </c>
      <c r="G49" s="1">
        <v>309.2</v>
      </c>
      <c r="H49" s="2"/>
      <c r="I49" s="1">
        <v>6.7108864E7</v>
      </c>
      <c r="J49" s="1">
        <v>274.4</v>
      </c>
      <c r="K49" s="9">
        <v>307.5</v>
      </c>
      <c r="L49" s="2"/>
      <c r="M49" s="2">
        <f t="shared" ref="M49:N49" si="20">AVERAGE(B49,F49,J49)</f>
        <v>274.9333333</v>
      </c>
      <c r="N49" s="2">
        <f t="shared" si="20"/>
        <v>308.8333333</v>
      </c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>
      <c r="A50" s="2"/>
      <c r="B50" s="2"/>
      <c r="C50" s="2"/>
      <c r="D50" s="2"/>
      <c r="E50" s="2"/>
      <c r="F50" s="2"/>
      <c r="G50" s="1"/>
      <c r="H50" s="2"/>
      <c r="I50" s="2"/>
      <c r="J50" s="2"/>
      <c r="K50" s="9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>
      <c r="A51" s="1" t="s">
        <v>33</v>
      </c>
      <c r="B51" s="1" t="s">
        <v>34</v>
      </c>
      <c r="C51" s="10" t="s">
        <v>35</v>
      </c>
      <c r="D51" s="2"/>
      <c r="E51" s="1" t="s">
        <v>33</v>
      </c>
      <c r="F51" s="1" t="s">
        <v>34</v>
      </c>
      <c r="G51" s="1" t="s">
        <v>35</v>
      </c>
      <c r="H51" s="2"/>
      <c r="I51" s="1" t="s">
        <v>33</v>
      </c>
      <c r="J51" s="1" t="s">
        <v>34</v>
      </c>
      <c r="K51" s="9" t="s">
        <v>35</v>
      </c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>
      <c r="A52" s="1">
        <v>1024.0</v>
      </c>
      <c r="B52" s="1">
        <v>0.0</v>
      </c>
      <c r="C52" s="11">
        <v>0.0</v>
      </c>
      <c r="D52" s="2"/>
      <c r="E52" s="1">
        <v>1024.0</v>
      </c>
      <c r="F52" s="1">
        <v>0.0</v>
      </c>
      <c r="G52" s="1">
        <v>0.0</v>
      </c>
      <c r="H52" s="2"/>
      <c r="I52" s="1">
        <v>1024.0</v>
      </c>
      <c r="J52" s="1">
        <v>0.0</v>
      </c>
      <c r="K52" s="9">
        <v>0.0</v>
      </c>
      <c r="L52" s="2"/>
      <c r="M52" s="2">
        <f t="shared" ref="M52:N52" si="21">AVERAGE(B52,F52,J52)</f>
        <v>0</v>
      </c>
      <c r="N52" s="2">
        <f t="shared" si="21"/>
        <v>0</v>
      </c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>
      <c r="A53" s="1">
        <v>2048.0</v>
      </c>
      <c r="B53" s="1">
        <v>0.0</v>
      </c>
      <c r="C53" s="11">
        <v>0.0</v>
      </c>
      <c r="D53" s="2"/>
      <c r="E53" s="1">
        <v>2048.0</v>
      </c>
      <c r="F53" s="1">
        <v>0.0</v>
      </c>
      <c r="G53" s="1">
        <v>0.0</v>
      </c>
      <c r="H53" s="2"/>
      <c r="I53" s="1">
        <v>2048.0</v>
      </c>
      <c r="J53" s="1">
        <v>0.0</v>
      </c>
      <c r="K53" s="9">
        <v>0.0</v>
      </c>
      <c r="L53" s="2"/>
      <c r="M53" s="2">
        <f t="shared" ref="M53:N53" si="22">AVERAGE(B53,F53,J53)</f>
        <v>0</v>
      </c>
      <c r="N53" s="2">
        <f t="shared" si="22"/>
        <v>0</v>
      </c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>
      <c r="A54" s="1">
        <v>4096.0</v>
      </c>
      <c r="B54" s="1">
        <v>0.0</v>
      </c>
      <c r="C54" s="11">
        <v>0.0</v>
      </c>
      <c r="D54" s="2"/>
      <c r="E54" s="1">
        <v>4096.0</v>
      </c>
      <c r="F54" s="1">
        <v>0.0</v>
      </c>
      <c r="G54" s="1">
        <v>0.0</v>
      </c>
      <c r="H54" s="2"/>
      <c r="I54" s="1">
        <v>4096.0</v>
      </c>
      <c r="J54" s="1">
        <v>0.0</v>
      </c>
      <c r="K54" s="9">
        <v>0.0</v>
      </c>
      <c r="L54" s="2"/>
      <c r="M54" s="2">
        <f t="shared" ref="M54:N54" si="23">AVERAGE(B54,F54,J54)</f>
        <v>0</v>
      </c>
      <c r="N54" s="2">
        <f t="shared" si="23"/>
        <v>0</v>
      </c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>
      <c r="A55" s="1">
        <v>8192.0</v>
      </c>
      <c r="B55" s="1">
        <v>0.0</v>
      </c>
      <c r="C55" s="11">
        <v>0.0</v>
      </c>
      <c r="D55" s="2"/>
      <c r="E55" s="1">
        <v>8192.0</v>
      </c>
      <c r="F55" s="1">
        <v>0.0</v>
      </c>
      <c r="G55" s="1">
        <v>0.0</v>
      </c>
      <c r="H55" s="2"/>
      <c r="I55" s="1">
        <v>8192.0</v>
      </c>
      <c r="J55" s="1">
        <v>0.0</v>
      </c>
      <c r="K55" s="9">
        <v>0.0</v>
      </c>
      <c r="L55" s="2"/>
      <c r="M55" s="2">
        <f t="shared" ref="M55:N55" si="24">AVERAGE(B55,F55,J55)</f>
        <v>0</v>
      </c>
      <c r="N55" s="2">
        <f t="shared" si="24"/>
        <v>0</v>
      </c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>
      <c r="A56" s="1">
        <v>16384.0</v>
      </c>
      <c r="B56" s="1">
        <v>0.0</v>
      </c>
      <c r="C56" s="11">
        <v>0.0</v>
      </c>
      <c r="D56" s="2"/>
      <c r="E56" s="1">
        <v>16384.0</v>
      </c>
      <c r="F56" s="1">
        <v>0.0</v>
      </c>
      <c r="G56" s="1">
        <v>0.0</v>
      </c>
      <c r="H56" s="2"/>
      <c r="I56" s="1">
        <v>16384.0</v>
      </c>
      <c r="J56" s="1">
        <v>0.0</v>
      </c>
      <c r="K56" s="9">
        <v>0.0</v>
      </c>
      <c r="L56" s="2"/>
      <c r="M56" s="2">
        <f t="shared" ref="M56:N56" si="25">AVERAGE(B56,F56,J56)</f>
        <v>0</v>
      </c>
      <c r="N56" s="2">
        <f t="shared" si="25"/>
        <v>0</v>
      </c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>
      <c r="A57" s="1">
        <v>32768.0</v>
      </c>
      <c r="B57" s="1">
        <v>0.0</v>
      </c>
      <c r="C57" s="11">
        <v>0.0</v>
      </c>
      <c r="D57" s="2"/>
      <c r="E57" s="1">
        <v>32768.0</v>
      </c>
      <c r="F57" s="1">
        <v>0.0</v>
      </c>
      <c r="G57" s="1">
        <v>0.0</v>
      </c>
      <c r="H57" s="2"/>
      <c r="I57" s="1">
        <v>32768.0</v>
      </c>
      <c r="J57" s="1">
        <v>0.0</v>
      </c>
      <c r="K57" s="9">
        <v>0.0</v>
      </c>
      <c r="L57" s="2"/>
      <c r="M57" s="2">
        <f t="shared" ref="M57:N57" si="26">AVERAGE(B57,F57,J57)</f>
        <v>0</v>
      </c>
      <c r="N57" s="2">
        <f t="shared" si="26"/>
        <v>0</v>
      </c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>
      <c r="A58" s="1">
        <v>65536.0</v>
      </c>
      <c r="B58" s="1">
        <v>4.2</v>
      </c>
      <c r="C58" s="11">
        <v>7.3</v>
      </c>
      <c r="D58" s="2"/>
      <c r="E58" s="1">
        <v>65536.0</v>
      </c>
      <c r="F58" s="1">
        <v>4.2</v>
      </c>
      <c r="G58" s="1">
        <v>7.3</v>
      </c>
      <c r="H58" s="2"/>
      <c r="I58" s="1">
        <v>65536.0</v>
      </c>
      <c r="J58" s="1">
        <v>4.2</v>
      </c>
      <c r="K58" s="9">
        <v>7.4</v>
      </c>
      <c r="L58" s="2"/>
      <c r="M58" s="2">
        <f t="shared" ref="M58:N58" si="27">AVERAGE(B58,F58,J58)</f>
        <v>4.2</v>
      </c>
      <c r="N58" s="2">
        <f t="shared" si="27"/>
        <v>7.333333333</v>
      </c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>
      <c r="A59" s="1">
        <v>131072.0</v>
      </c>
      <c r="B59" s="1">
        <v>6.7</v>
      </c>
      <c r="C59" s="11">
        <v>10.8</v>
      </c>
      <c r="D59" s="2"/>
      <c r="E59" s="1">
        <v>131072.0</v>
      </c>
      <c r="F59" s="1">
        <v>6.7</v>
      </c>
      <c r="G59" s="1">
        <v>10.8</v>
      </c>
      <c r="H59" s="2"/>
      <c r="I59" s="1">
        <v>131072.0</v>
      </c>
      <c r="J59" s="1">
        <v>6.7</v>
      </c>
      <c r="K59" s="9">
        <v>10.8</v>
      </c>
      <c r="L59" s="2"/>
      <c r="M59" s="2">
        <f t="shared" ref="M59:N59" si="28">AVERAGE(B59,F59,J59)</f>
        <v>6.7</v>
      </c>
      <c r="N59" s="2">
        <f t="shared" si="28"/>
        <v>10.8</v>
      </c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>
      <c r="A60" s="1">
        <v>262144.0</v>
      </c>
      <c r="B60" s="1">
        <v>8.1</v>
      </c>
      <c r="C60" s="11">
        <v>11.9</v>
      </c>
      <c r="D60" s="2"/>
      <c r="E60" s="1">
        <v>262144.0</v>
      </c>
      <c r="F60" s="1">
        <v>8.1</v>
      </c>
      <c r="G60" s="1">
        <v>12.4</v>
      </c>
      <c r="H60" s="2"/>
      <c r="I60" s="1">
        <v>262144.0</v>
      </c>
      <c r="J60" s="1">
        <v>8.1</v>
      </c>
      <c r="K60" s="9">
        <v>12.5</v>
      </c>
      <c r="L60" s="2"/>
      <c r="M60" s="2">
        <f t="shared" ref="M60:N60" si="29">AVERAGE(B60,F60,J60)</f>
        <v>8.1</v>
      </c>
      <c r="N60" s="2">
        <f t="shared" si="29"/>
        <v>12.26666667</v>
      </c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>
      <c r="A61" s="1">
        <v>524288.0</v>
      </c>
      <c r="B61" s="1">
        <v>12.3</v>
      </c>
      <c r="C61" s="11">
        <v>17.0</v>
      </c>
      <c r="D61" s="2"/>
      <c r="E61" s="1">
        <v>524288.0</v>
      </c>
      <c r="F61" s="1">
        <v>12.0</v>
      </c>
      <c r="G61" s="1">
        <v>18.2</v>
      </c>
      <c r="H61" s="2"/>
      <c r="I61" s="1">
        <v>524288.0</v>
      </c>
      <c r="J61" s="1">
        <v>12.3</v>
      </c>
      <c r="K61" s="9">
        <v>18.1</v>
      </c>
      <c r="L61" s="2"/>
      <c r="M61" s="2">
        <f t="shared" ref="M61:N61" si="30">AVERAGE(B61,F61,J61)</f>
        <v>12.2</v>
      </c>
      <c r="N61" s="2">
        <f t="shared" si="30"/>
        <v>17.76666667</v>
      </c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>
      <c r="A62" s="1">
        <v>1048576.0</v>
      </c>
      <c r="B62" s="1">
        <v>126.9</v>
      </c>
      <c r="C62" s="11">
        <v>194.9</v>
      </c>
      <c r="D62" s="2"/>
      <c r="E62" s="1">
        <v>1048576.0</v>
      </c>
      <c r="F62" s="1">
        <v>127.0</v>
      </c>
      <c r="G62" s="1">
        <v>195.2</v>
      </c>
      <c r="H62" s="2"/>
      <c r="I62" s="1">
        <v>1048576.0</v>
      </c>
      <c r="J62" s="1">
        <v>127.0</v>
      </c>
      <c r="K62" s="9">
        <v>195.2</v>
      </c>
      <c r="L62" s="2"/>
      <c r="M62" s="2">
        <f t="shared" ref="M62:N62" si="31">AVERAGE(B62,F62,J62)</f>
        <v>126.9666667</v>
      </c>
      <c r="N62" s="2">
        <f t="shared" si="31"/>
        <v>195.1</v>
      </c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>
      <c r="A63" s="1">
        <v>2097152.0</v>
      </c>
      <c r="B63" s="1">
        <v>187.7</v>
      </c>
      <c r="C63" s="11">
        <v>248.4</v>
      </c>
      <c r="D63" s="2"/>
      <c r="E63" s="1">
        <v>2097152.0</v>
      </c>
      <c r="F63" s="1">
        <v>187.8</v>
      </c>
      <c r="G63" s="1">
        <v>248.6</v>
      </c>
      <c r="H63" s="2"/>
      <c r="I63" s="1">
        <v>2097152.0</v>
      </c>
      <c r="J63" s="1">
        <v>187.9</v>
      </c>
      <c r="K63" s="9">
        <v>248.6</v>
      </c>
      <c r="L63" s="2"/>
      <c r="M63" s="2">
        <f t="shared" ref="M63:N63" si="32">AVERAGE(B63,F63,J63)</f>
        <v>187.8</v>
      </c>
      <c r="N63" s="2">
        <f t="shared" si="32"/>
        <v>248.5333333</v>
      </c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>
      <c r="A64" s="1">
        <v>4194304.0</v>
      </c>
      <c r="B64" s="1">
        <v>218.2</v>
      </c>
      <c r="C64" s="11">
        <v>264.8</v>
      </c>
      <c r="D64" s="2"/>
      <c r="E64" s="1">
        <v>4194304.0</v>
      </c>
      <c r="F64" s="1">
        <v>218.4</v>
      </c>
      <c r="G64" s="1">
        <v>265.0</v>
      </c>
      <c r="H64" s="2"/>
      <c r="I64" s="1">
        <v>4194304.0</v>
      </c>
      <c r="J64" s="1">
        <v>218.5</v>
      </c>
      <c r="K64" s="9">
        <v>265.0</v>
      </c>
      <c r="L64" s="2"/>
      <c r="M64" s="2">
        <f t="shared" ref="M64:N64" si="33">AVERAGE(B64,F64,J64)</f>
        <v>218.3666667</v>
      </c>
      <c r="N64" s="2">
        <f t="shared" si="33"/>
        <v>264.9333333</v>
      </c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</row>
    <row r="65">
      <c r="A65" s="1">
        <v>8388608.0</v>
      </c>
      <c r="B65" s="1">
        <v>234.2</v>
      </c>
      <c r="C65" s="11">
        <v>270.6</v>
      </c>
      <c r="D65" s="2"/>
      <c r="E65" s="1">
        <v>8388608.0</v>
      </c>
      <c r="F65" s="1">
        <v>234.4</v>
      </c>
      <c r="G65" s="1">
        <v>270.8</v>
      </c>
      <c r="H65" s="2"/>
      <c r="I65" s="1">
        <v>8388608.0</v>
      </c>
      <c r="J65" s="1">
        <v>234.4</v>
      </c>
      <c r="K65" s="9">
        <v>270.8</v>
      </c>
      <c r="L65" s="2"/>
      <c r="M65" s="2">
        <f t="shared" ref="M65:N65" si="34">AVERAGE(B65,F65,J65)</f>
        <v>234.3333333</v>
      </c>
      <c r="N65" s="2">
        <f t="shared" si="34"/>
        <v>270.7333333</v>
      </c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</row>
    <row r="66">
      <c r="A66" s="1">
        <v>1.6777216E7</v>
      </c>
      <c r="B66" s="1">
        <v>242.2</v>
      </c>
      <c r="C66" s="11">
        <v>272.8</v>
      </c>
      <c r="D66" s="2"/>
      <c r="E66" s="1">
        <v>1.6777216E7</v>
      </c>
      <c r="F66" s="1">
        <v>242.4</v>
      </c>
      <c r="G66" s="1">
        <v>273.0</v>
      </c>
      <c r="H66" s="2"/>
      <c r="I66" s="1">
        <v>1.6777216E7</v>
      </c>
      <c r="J66" s="1">
        <v>242.4</v>
      </c>
      <c r="K66" s="9">
        <v>273.0</v>
      </c>
      <c r="L66" s="2"/>
      <c r="M66" s="2">
        <f t="shared" ref="M66:N66" si="35">AVERAGE(B66,F66,J66)</f>
        <v>242.3333333</v>
      </c>
      <c r="N66" s="2">
        <f t="shared" si="35"/>
        <v>272.9333333</v>
      </c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</row>
    <row r="67">
      <c r="A67" s="1">
        <v>3.3554432E7</v>
      </c>
      <c r="B67" s="1">
        <v>246.1</v>
      </c>
      <c r="C67" s="11">
        <v>273.7</v>
      </c>
      <c r="D67" s="2"/>
      <c r="E67" s="1">
        <v>3.3554432E7</v>
      </c>
      <c r="F67" s="1">
        <v>246.3</v>
      </c>
      <c r="G67" s="1">
        <v>273.9</v>
      </c>
      <c r="H67" s="2"/>
      <c r="I67" s="1">
        <v>3.3554432E7</v>
      </c>
      <c r="J67" s="1">
        <v>246.3</v>
      </c>
      <c r="K67" s="9">
        <v>273.8</v>
      </c>
      <c r="L67" s="2"/>
      <c r="M67" s="2">
        <f t="shared" ref="M67:N67" si="36">AVERAGE(B67,F67,J67)</f>
        <v>246.2333333</v>
      </c>
      <c r="N67" s="2">
        <f t="shared" si="36"/>
        <v>273.8</v>
      </c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</row>
    <row r="68">
      <c r="A68" s="1">
        <v>6.7108864E7</v>
      </c>
      <c r="B68" s="1">
        <v>248.0</v>
      </c>
      <c r="C68" s="11">
        <v>274.0</v>
      </c>
      <c r="D68" s="2"/>
      <c r="E68" s="1">
        <v>6.7108864E7</v>
      </c>
      <c r="F68" s="1">
        <v>248.2</v>
      </c>
      <c r="G68" s="1">
        <v>274.2</v>
      </c>
      <c r="H68" s="2"/>
      <c r="I68" s="1">
        <v>6.7108864E7</v>
      </c>
      <c r="J68" s="1">
        <v>248.2</v>
      </c>
      <c r="K68" s="9">
        <v>274.2</v>
      </c>
      <c r="L68" s="2"/>
      <c r="M68" s="2">
        <f t="shared" ref="M68:N68" si="37">AVERAGE(B68,F68,J68)</f>
        <v>248.1333333</v>
      </c>
      <c r="N68" s="2">
        <f t="shared" si="37"/>
        <v>274.1333333</v>
      </c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</row>
    <row r="69">
      <c r="A69" s="2"/>
      <c r="B69" s="2"/>
      <c r="C69" s="2"/>
      <c r="D69" s="2"/>
      <c r="E69" s="2"/>
      <c r="F69" s="2"/>
      <c r="G69" s="2"/>
      <c r="H69" s="2"/>
      <c r="I69" s="2"/>
      <c r="J69" s="2"/>
      <c r="K69" s="3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</row>
    <row r="70">
      <c r="A70" s="2"/>
      <c r="B70" s="2"/>
      <c r="C70" s="2"/>
      <c r="D70" s="2"/>
      <c r="E70" s="2"/>
      <c r="F70" s="2"/>
      <c r="G70" s="2"/>
      <c r="H70" s="2"/>
      <c r="I70" s="2"/>
      <c r="J70" s="2"/>
      <c r="K70" s="3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</row>
    <row r="71">
      <c r="A71" s="2"/>
      <c r="B71" s="2"/>
      <c r="C71" s="2"/>
      <c r="D71" s="2"/>
      <c r="E71" s="2"/>
      <c r="F71" s="2"/>
      <c r="G71" s="2"/>
      <c r="H71" s="2"/>
      <c r="I71" s="2"/>
      <c r="J71" s="2"/>
      <c r="K71" s="3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</row>
    <row r="72">
      <c r="A72" s="2"/>
      <c r="B72" s="2"/>
      <c r="C72" s="2"/>
      <c r="D72" s="2"/>
      <c r="E72" s="2"/>
      <c r="F72" s="2"/>
      <c r="G72" s="2"/>
      <c r="H72" s="2"/>
      <c r="I72" s="2"/>
      <c r="J72" s="2"/>
      <c r="K72" s="3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>
      <c r="A73" s="2"/>
      <c r="B73" s="2"/>
      <c r="C73" s="2"/>
      <c r="D73" s="2"/>
      <c r="E73" s="2"/>
      <c r="F73" s="2"/>
      <c r="G73" s="2"/>
      <c r="H73" s="2"/>
      <c r="I73" s="2"/>
      <c r="J73" s="2"/>
      <c r="K73" s="3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</row>
    <row r="74">
      <c r="A74" s="2"/>
      <c r="B74" s="2"/>
      <c r="C74" s="2"/>
      <c r="D74" s="2"/>
      <c r="E74" s="2"/>
      <c r="F74" s="2"/>
      <c r="G74" s="2"/>
      <c r="H74" s="2"/>
      <c r="I74" s="2"/>
      <c r="J74" s="2"/>
      <c r="K74" s="3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</row>
    <row r="75">
      <c r="A75" s="2"/>
      <c r="B75" s="2"/>
      <c r="C75" s="2"/>
      <c r="D75" s="2"/>
      <c r="E75" s="2"/>
      <c r="F75" s="2"/>
      <c r="G75" s="2"/>
      <c r="H75" s="2"/>
      <c r="I75" s="2"/>
      <c r="J75" s="2"/>
      <c r="K75" s="3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</row>
    <row r="76">
      <c r="A76" s="2"/>
      <c r="B76" s="2"/>
      <c r="C76" s="2"/>
      <c r="D76" s="2"/>
      <c r="E76" s="2"/>
      <c r="F76" s="2"/>
      <c r="G76" s="2"/>
      <c r="H76" s="2"/>
      <c r="I76" s="2"/>
      <c r="J76" s="2"/>
      <c r="K76" s="3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</row>
    <row r="77">
      <c r="A77" s="2"/>
      <c r="B77" s="2"/>
      <c r="C77" s="2"/>
      <c r="D77" s="2"/>
      <c r="E77" s="2"/>
      <c r="F77" s="2"/>
      <c r="G77" s="2"/>
      <c r="H77" s="2"/>
      <c r="I77" s="2"/>
      <c r="J77" s="2"/>
      <c r="K77" s="3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</row>
    <row r="78">
      <c r="A78" s="2"/>
      <c r="B78" s="2"/>
      <c r="C78" s="2"/>
      <c r="D78" s="2"/>
      <c r="E78" s="2"/>
      <c r="F78" s="2"/>
      <c r="G78" s="2"/>
      <c r="H78" s="2"/>
      <c r="I78" s="2"/>
      <c r="J78" s="2"/>
      <c r="K78" s="3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</row>
    <row r="79">
      <c r="A79" s="2"/>
      <c r="B79" s="2"/>
      <c r="C79" s="2"/>
      <c r="D79" s="2"/>
      <c r="E79" s="2"/>
      <c r="F79" s="2"/>
      <c r="G79" s="2"/>
      <c r="H79" s="2"/>
      <c r="I79" s="2"/>
      <c r="J79" s="2"/>
      <c r="K79" s="3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</row>
    <row r="80">
      <c r="A80" s="2"/>
      <c r="B80" s="2"/>
      <c r="C80" s="2"/>
      <c r="D80" s="2"/>
      <c r="E80" s="2"/>
      <c r="F80" s="2"/>
      <c r="G80" s="2"/>
      <c r="H80" s="2"/>
      <c r="I80" s="2"/>
      <c r="J80" s="2"/>
      <c r="K80" s="3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</row>
    <row r="81">
      <c r="A81" s="2"/>
      <c r="B81" s="2"/>
      <c r="C81" s="2"/>
      <c r="D81" s="2"/>
      <c r="E81" s="2"/>
      <c r="F81" s="2"/>
      <c r="G81" s="2"/>
      <c r="H81" s="2"/>
      <c r="I81" s="2"/>
      <c r="J81" s="2"/>
      <c r="K81" s="3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</row>
    <row r="82">
      <c r="A82" s="2"/>
      <c r="B82" s="2"/>
      <c r="C82" s="2"/>
      <c r="D82" s="2"/>
      <c r="E82" s="2"/>
      <c r="F82" s="2"/>
      <c r="G82" s="2"/>
      <c r="H82" s="2"/>
      <c r="I82" s="2"/>
      <c r="J82" s="2"/>
      <c r="K82" s="3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</row>
    <row r="83">
      <c r="A83" s="2"/>
      <c r="B83" s="2"/>
      <c r="C83" s="2"/>
      <c r="D83" s="2"/>
      <c r="E83" s="2"/>
      <c r="F83" s="2"/>
      <c r="G83" s="2"/>
      <c r="H83" s="2"/>
      <c r="I83" s="2"/>
      <c r="J83" s="2"/>
      <c r="K83" s="3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</row>
    <row r="84">
      <c r="A84" s="2"/>
      <c r="B84" s="2"/>
      <c r="C84" s="2"/>
      <c r="D84" s="2"/>
      <c r="E84" s="2"/>
      <c r="F84" s="2"/>
      <c r="G84" s="2"/>
      <c r="H84" s="2"/>
      <c r="I84" s="2"/>
      <c r="J84" s="2"/>
      <c r="K84" s="3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</row>
    <row r="85">
      <c r="A85" s="2"/>
      <c r="B85" s="2"/>
      <c r="C85" s="2"/>
      <c r="D85" s="2"/>
      <c r="E85" s="2"/>
      <c r="F85" s="2"/>
      <c r="G85" s="2"/>
      <c r="H85" s="2"/>
      <c r="I85" s="2"/>
      <c r="J85" s="2"/>
      <c r="K85" s="3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>
      <c r="A86" s="2"/>
      <c r="B86" s="2"/>
      <c r="C86" s="2"/>
      <c r="D86" s="2"/>
      <c r="E86" s="2"/>
      <c r="F86" s="2"/>
      <c r="G86" s="2"/>
      <c r="H86" s="2"/>
      <c r="I86" s="2"/>
      <c r="J86" s="2"/>
      <c r="K86" s="3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</row>
    <row r="87">
      <c r="A87" s="2"/>
      <c r="B87" s="2"/>
      <c r="C87" s="2"/>
      <c r="D87" s="2"/>
      <c r="E87" s="2"/>
      <c r="F87" s="2"/>
      <c r="G87" s="2"/>
      <c r="H87" s="2"/>
      <c r="I87" s="2"/>
      <c r="J87" s="2"/>
      <c r="K87" s="3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  <row r="88">
      <c r="A88" s="2"/>
      <c r="B88" s="2"/>
      <c r="C88" s="2"/>
      <c r="D88" s="2"/>
      <c r="E88" s="2"/>
      <c r="F88" s="2"/>
      <c r="G88" s="2"/>
      <c r="H88" s="2"/>
      <c r="I88" s="2"/>
      <c r="J88" s="2"/>
      <c r="K88" s="3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</row>
    <row r="89">
      <c r="A89" s="2"/>
      <c r="B89" s="2"/>
      <c r="C89" s="2"/>
      <c r="D89" s="2"/>
      <c r="E89" s="2"/>
      <c r="F89" s="2"/>
      <c r="G89" s="2"/>
      <c r="H89" s="2"/>
      <c r="I89" s="2"/>
      <c r="J89" s="2"/>
      <c r="K89" s="3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</row>
    <row r="90">
      <c r="A90" s="2"/>
      <c r="B90" s="2"/>
      <c r="C90" s="2"/>
      <c r="D90" s="2"/>
      <c r="E90" s="2"/>
      <c r="F90" s="2"/>
      <c r="G90" s="2"/>
      <c r="H90" s="2"/>
      <c r="I90" s="2"/>
      <c r="J90" s="2"/>
      <c r="K90" s="3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</row>
    <row r="91">
      <c r="A91" s="2"/>
      <c r="B91" s="2"/>
      <c r="C91" s="2"/>
      <c r="D91" s="2"/>
      <c r="E91" s="2"/>
      <c r="F91" s="2"/>
      <c r="G91" s="2"/>
      <c r="H91" s="2"/>
      <c r="I91" s="2"/>
      <c r="J91" s="2"/>
      <c r="K91" s="3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</row>
    <row r="92">
      <c r="A92" s="2"/>
      <c r="B92" s="2"/>
      <c r="C92" s="2"/>
      <c r="D92" s="2"/>
      <c r="E92" s="2"/>
      <c r="F92" s="2"/>
      <c r="G92" s="2"/>
      <c r="H92" s="2"/>
      <c r="I92" s="2"/>
      <c r="J92" s="2"/>
      <c r="K92" s="3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</row>
    <row r="93">
      <c r="A93" s="2"/>
      <c r="B93" s="2"/>
      <c r="C93" s="2"/>
      <c r="D93" s="2"/>
      <c r="E93" s="2"/>
      <c r="F93" s="2"/>
      <c r="G93" s="2"/>
      <c r="H93" s="2"/>
      <c r="I93" s="2"/>
      <c r="J93" s="2"/>
      <c r="K93" s="3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</row>
    <row r="94">
      <c r="A94" s="2"/>
      <c r="B94" s="2"/>
      <c r="C94" s="2"/>
      <c r="D94" s="2"/>
      <c r="E94" s="2"/>
      <c r="F94" s="2"/>
      <c r="G94" s="2"/>
      <c r="H94" s="2"/>
      <c r="I94" s="2"/>
      <c r="J94" s="2"/>
      <c r="K94" s="3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</row>
    <row r="95">
      <c r="A95" s="2"/>
      <c r="B95" s="2"/>
      <c r="C95" s="2"/>
      <c r="D95" s="2"/>
      <c r="E95" s="2"/>
      <c r="F95" s="2"/>
      <c r="G95" s="2"/>
      <c r="H95" s="2"/>
      <c r="I95" s="2"/>
      <c r="J95" s="2"/>
      <c r="K95" s="3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</row>
    <row r="96">
      <c r="A96" s="2"/>
      <c r="B96" s="2"/>
      <c r="C96" s="2"/>
      <c r="D96" s="2"/>
      <c r="E96" s="2"/>
      <c r="F96" s="2"/>
      <c r="G96" s="2"/>
      <c r="H96" s="2"/>
      <c r="I96" s="2"/>
      <c r="J96" s="2"/>
      <c r="K96" s="3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</row>
    <row r="97">
      <c r="A97" s="2"/>
      <c r="B97" s="2"/>
      <c r="C97" s="2"/>
      <c r="D97" s="2"/>
      <c r="E97" s="2"/>
      <c r="F97" s="2"/>
      <c r="G97" s="2"/>
      <c r="H97" s="2"/>
      <c r="I97" s="2"/>
      <c r="J97" s="2"/>
      <c r="K97" s="3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</row>
    <row r="98">
      <c r="A98" s="2"/>
      <c r="B98" s="2"/>
      <c r="C98" s="2"/>
      <c r="D98" s="2"/>
      <c r="E98" s="2"/>
      <c r="F98" s="2"/>
      <c r="G98" s="2"/>
      <c r="H98" s="2"/>
      <c r="I98" s="2"/>
      <c r="J98" s="2"/>
      <c r="K98" s="3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</row>
    <row r="99">
      <c r="A99" s="2"/>
      <c r="B99" s="2"/>
      <c r="C99" s="2"/>
      <c r="D99" s="2"/>
      <c r="E99" s="2"/>
      <c r="F99" s="2"/>
      <c r="G99" s="2"/>
      <c r="H99" s="2"/>
      <c r="I99" s="2"/>
      <c r="J99" s="2"/>
      <c r="K99" s="3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</row>
    <row r="100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3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</row>
    <row r="10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3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</row>
    <row r="10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3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</row>
    <row r="103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3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</row>
    <row r="104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3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</row>
    <row r="10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3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</row>
    <row r="106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3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</row>
    <row r="107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3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</row>
    <row r="10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3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3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3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3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3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3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3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3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3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3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3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3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3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3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3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3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3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</row>
    <row r="1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3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</row>
    <row r="126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3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</row>
    <row r="127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3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</row>
    <row r="12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3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</row>
    <row r="129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3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</row>
    <row r="130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3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</row>
    <row r="13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3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</row>
    <row r="13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3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</row>
    <row r="133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3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</row>
    <row r="134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3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</row>
    <row r="13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3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</row>
    <row r="136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3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</row>
    <row r="137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3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</row>
    <row r="13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3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</row>
    <row r="139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3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</row>
    <row r="140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3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</row>
    <row r="14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3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</row>
    <row r="14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3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</row>
    <row r="143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3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</row>
    <row r="144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3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</row>
    <row r="14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3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</row>
    <row r="146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3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</row>
    <row r="147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3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</row>
    <row r="14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3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</row>
    <row r="149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3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</row>
    <row r="150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3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</row>
    <row r="15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3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</row>
    <row r="15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3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</row>
    <row r="153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3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</row>
    <row r="154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3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</row>
    <row r="15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3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</row>
    <row r="156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3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</row>
    <row r="157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3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</row>
    <row r="15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3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</row>
    <row r="159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3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</row>
    <row r="160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3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</row>
    <row r="16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3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</row>
    <row r="16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3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</row>
    <row r="163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3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</row>
    <row r="164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3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</row>
    <row r="16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3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</row>
    <row r="166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3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</row>
    <row r="167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3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</row>
    <row r="16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3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</row>
    <row r="169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3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</row>
    <row r="170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3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</row>
    <row r="17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3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</row>
    <row r="17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3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</row>
    <row r="173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3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</row>
    <row r="174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3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</row>
    <row r="17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3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</row>
    <row r="176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3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</row>
    <row r="177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3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</row>
    <row r="17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3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</row>
    <row r="179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3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</row>
    <row r="180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3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</row>
    <row r="18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3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</row>
    <row r="18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3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</row>
    <row r="183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3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</row>
    <row r="184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3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</row>
    <row r="18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3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</row>
    <row r="186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3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</row>
    <row r="187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3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</row>
    <row r="18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3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</row>
    <row r="189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3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</row>
    <row r="190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3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</row>
    <row r="19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3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</row>
    <row r="19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3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</row>
    <row r="193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3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</row>
    <row r="194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3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</row>
    <row r="19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3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</row>
    <row r="196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3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</row>
    <row r="197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3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</row>
    <row r="19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3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</row>
    <row r="199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3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</row>
    <row r="200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3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</row>
    <row r="20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3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</row>
    <row r="20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3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</row>
    <row r="203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3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</row>
    <row r="204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3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</row>
    <row r="20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3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</row>
    <row r="206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3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</row>
    <row r="207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3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</row>
    <row r="20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3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</row>
    <row r="209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3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</row>
    <row r="210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3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</row>
    <row r="21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3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</row>
    <row r="21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3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</row>
    <row r="213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3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</row>
    <row r="214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3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</row>
    <row r="21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3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</row>
    <row r="216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3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</row>
    <row r="217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3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</row>
    <row r="2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3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</row>
    <row r="219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3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</row>
    <row r="220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3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</row>
    <row r="22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3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</row>
    <row r="22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3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</row>
    <row r="223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3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</row>
    <row r="224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3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</row>
    <row r="2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3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</row>
    <row r="226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3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</row>
    <row r="227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3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</row>
    <row r="22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3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</row>
    <row r="229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3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</row>
    <row r="230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3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</row>
    <row r="23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3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</row>
    <row r="23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3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</row>
    <row r="233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3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</row>
    <row r="234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3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</row>
    <row r="23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3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</row>
    <row r="236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3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</row>
    <row r="237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3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</row>
    <row r="23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3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</row>
    <row r="239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3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</row>
    <row r="240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3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</row>
    <row r="24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3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</row>
    <row r="24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3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</row>
    <row r="243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3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</row>
    <row r="244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3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</row>
    <row r="24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3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</row>
    <row r="246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3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</row>
    <row r="247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3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</row>
    <row r="24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3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</row>
    <row r="249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3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</row>
    <row r="250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3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</row>
    <row r="25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3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</row>
    <row r="25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3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</row>
    <row r="253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3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</row>
    <row r="254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3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</row>
    <row r="25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3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</row>
    <row r="256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3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</row>
    <row r="257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3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</row>
    <row r="25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3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</row>
    <row r="259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3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</row>
    <row r="260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3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</row>
    <row r="26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3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</row>
    <row r="26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3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</row>
    <row r="263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3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</row>
    <row r="264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3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</row>
    <row r="26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3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</row>
    <row r="266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3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</row>
    <row r="267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3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</row>
    <row r="26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3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</row>
    <row r="269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3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</row>
    <row r="270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3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</row>
    <row r="27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3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</row>
    <row r="27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3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</row>
    <row r="273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3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</row>
    <row r="274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3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</row>
    <row r="27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3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</row>
    <row r="276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3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</row>
    <row r="277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3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</row>
    <row r="27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3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</row>
    <row r="279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3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</row>
    <row r="280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3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</row>
    <row r="28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3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</row>
    <row r="28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3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</row>
    <row r="283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3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</row>
    <row r="284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3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</row>
    <row r="28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3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</row>
    <row r="286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3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</row>
    <row r="287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3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</row>
    <row r="28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3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</row>
    <row r="289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3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</row>
    <row r="290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3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</row>
    <row r="29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3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</row>
    <row r="29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3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</row>
    <row r="293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3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</row>
    <row r="294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3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</row>
    <row r="29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3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</row>
    <row r="296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3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</row>
    <row r="297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3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</row>
    <row r="29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3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</row>
    <row r="299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3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</row>
    <row r="300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3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</row>
    <row r="30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3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</row>
    <row r="30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3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</row>
    <row r="303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3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</row>
    <row r="304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3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</row>
    <row r="30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3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</row>
    <row r="306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3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</row>
    <row r="307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3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</row>
    <row r="30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3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</row>
    <row r="309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3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</row>
    <row r="310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3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</row>
    <row r="31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3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</row>
    <row r="31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3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</row>
    <row r="313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3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</row>
    <row r="314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3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</row>
    <row r="31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3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</row>
    <row r="316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3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</row>
    <row r="317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3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</row>
    <row r="3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3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</row>
    <row r="319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3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</row>
    <row r="320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3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</row>
    <row r="32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3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</row>
    <row r="32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3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</row>
    <row r="323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3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</row>
    <row r="324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3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</row>
    <row r="3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3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</row>
    <row r="326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3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</row>
    <row r="327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3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</row>
    <row r="32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3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</row>
    <row r="329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3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</row>
    <row r="330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3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</row>
    <row r="33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3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</row>
    <row r="33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3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</row>
    <row r="333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3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</row>
    <row r="334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3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</row>
    <row r="33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3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</row>
    <row r="336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3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</row>
    <row r="337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3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</row>
    <row r="33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3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</row>
    <row r="339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3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</row>
    <row r="340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3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</row>
    <row r="34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3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</row>
    <row r="34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3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</row>
    <row r="343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3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</row>
    <row r="344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3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</row>
    <row r="34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3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</row>
    <row r="346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3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</row>
    <row r="347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3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</row>
    <row r="34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3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</row>
    <row r="349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3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</row>
    <row r="350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3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</row>
    <row r="35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3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</row>
    <row r="35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3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</row>
    <row r="353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3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</row>
    <row r="354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3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</row>
    <row r="35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3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</row>
    <row r="356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3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</row>
    <row r="357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3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</row>
    <row r="35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3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</row>
    <row r="359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3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</row>
    <row r="360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3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</row>
    <row r="36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3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</row>
    <row r="36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3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</row>
    <row r="363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3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</row>
    <row r="364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3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</row>
    <row r="36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3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</row>
    <row r="366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3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</row>
    <row r="367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3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</row>
    <row r="36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3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</row>
    <row r="369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3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</row>
    <row r="370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3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</row>
    <row r="37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3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</row>
    <row r="37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3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</row>
    <row r="373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3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</row>
    <row r="374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3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</row>
    <row r="37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3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</row>
    <row r="376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3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</row>
    <row r="377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3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</row>
    <row r="37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3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</row>
    <row r="379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3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</row>
    <row r="380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3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</row>
    <row r="38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3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</row>
    <row r="38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3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</row>
    <row r="383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3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</row>
    <row r="384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3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</row>
    <row r="38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3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</row>
    <row r="386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3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</row>
    <row r="387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3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</row>
    <row r="38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3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</row>
    <row r="389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3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</row>
    <row r="390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3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</row>
    <row r="39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3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</row>
    <row r="39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3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</row>
    <row r="393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3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</row>
    <row r="394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3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</row>
    <row r="39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3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</row>
    <row r="396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3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</row>
    <row r="397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3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</row>
    <row r="39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3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</row>
    <row r="399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3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</row>
    <row r="400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3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</row>
    <row r="40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3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</row>
    <row r="40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3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</row>
    <row r="403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3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</row>
    <row r="404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3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</row>
    <row r="40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3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</row>
    <row r="406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3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</row>
    <row r="407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3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</row>
    <row r="40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3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</row>
    <row r="409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3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</row>
    <row r="410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3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</row>
    <row r="41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3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</row>
    <row r="41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3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</row>
    <row r="413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3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</row>
    <row r="414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3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</row>
    <row r="41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3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</row>
    <row r="416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3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</row>
    <row r="417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3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</row>
    <row r="4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3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</row>
    <row r="419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3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</row>
    <row r="420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3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</row>
    <row r="42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3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</row>
    <row r="42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3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</row>
    <row r="423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3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</row>
    <row r="424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3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</row>
    <row r="4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3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</row>
    <row r="426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3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</row>
    <row r="427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3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</row>
    <row r="42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3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</row>
    <row r="429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3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</row>
    <row r="430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3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</row>
    <row r="43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3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</row>
    <row r="43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3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</row>
    <row r="433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3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</row>
    <row r="434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3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</row>
    <row r="43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3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</row>
    <row r="436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3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</row>
    <row r="437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3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</row>
    <row r="43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3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</row>
    <row r="439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3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</row>
    <row r="440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3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</row>
    <row r="44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3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</row>
    <row r="44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3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</row>
    <row r="443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3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</row>
    <row r="444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3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</row>
    <row r="44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3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</row>
    <row r="446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3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</row>
    <row r="447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3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</row>
    <row r="44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3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</row>
    <row r="449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3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</row>
    <row r="450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3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</row>
    <row r="45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3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</row>
    <row r="45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3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</row>
    <row r="453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3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</row>
    <row r="454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3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</row>
    <row r="45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3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</row>
    <row r="456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3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</row>
    <row r="457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3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</row>
    <row r="45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3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</row>
    <row r="459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3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</row>
    <row r="460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3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</row>
    <row r="46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3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</row>
    <row r="46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3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</row>
    <row r="463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3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</row>
    <row r="464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3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</row>
    <row r="46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3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</row>
    <row r="466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3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</row>
    <row r="467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3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</row>
    <row r="46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3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</row>
    <row r="469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3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</row>
    <row r="470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3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</row>
    <row r="47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3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</row>
    <row r="47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3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</row>
    <row r="473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3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</row>
    <row r="474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3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</row>
    <row r="47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3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</row>
    <row r="476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3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</row>
    <row r="477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3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</row>
    <row r="47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3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</row>
    <row r="479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3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</row>
    <row r="480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3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</row>
    <row r="48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3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</row>
    <row r="48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3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</row>
    <row r="483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3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</row>
    <row r="484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3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</row>
    <row r="48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3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</row>
    <row r="486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3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</row>
    <row r="487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3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</row>
    <row r="48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3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</row>
    <row r="489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3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</row>
    <row r="490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3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</row>
    <row r="49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3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</row>
    <row r="49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3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</row>
    <row r="493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3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</row>
    <row r="494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3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</row>
    <row r="49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3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</row>
    <row r="496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3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</row>
    <row r="497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3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</row>
    <row r="49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3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</row>
    <row r="499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3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</row>
    <row r="500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3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</row>
    <row r="50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3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</row>
    <row r="50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3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</row>
    <row r="503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3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</row>
    <row r="504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3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</row>
    <row r="50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3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</row>
    <row r="506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3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</row>
    <row r="507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3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</row>
    <row r="50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3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</row>
    <row r="509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3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</row>
    <row r="510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3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</row>
    <row r="51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3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</row>
    <row r="51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3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</row>
    <row r="513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3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</row>
    <row r="514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3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</row>
    <row r="51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3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</row>
    <row r="516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3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</row>
    <row r="517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3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</row>
    <row r="5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3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</row>
    <row r="519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3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</row>
    <row r="520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3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</row>
    <row r="52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3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</row>
    <row r="52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3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</row>
    <row r="523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3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</row>
    <row r="524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3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</row>
    <row r="52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3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</row>
    <row r="526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3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</row>
    <row r="527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3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</row>
    <row r="52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3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</row>
    <row r="529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3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</row>
    <row r="530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3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</row>
    <row r="53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3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</row>
    <row r="53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3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</row>
    <row r="533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3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</row>
    <row r="534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3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</row>
    <row r="53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3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</row>
    <row r="536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3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</row>
    <row r="537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3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</row>
    <row r="53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3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</row>
    <row r="539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3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</row>
    <row r="540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3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</row>
    <row r="54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3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</row>
    <row r="54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3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</row>
    <row r="543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3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</row>
    <row r="544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3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</row>
    <row r="54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3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</row>
    <row r="546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3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</row>
    <row r="547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3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</row>
    <row r="54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3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</row>
    <row r="549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3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</row>
    <row r="550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3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</row>
    <row r="55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3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</row>
    <row r="55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3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</row>
    <row r="553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3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</row>
    <row r="554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3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</row>
    <row r="55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3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</row>
    <row r="556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3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</row>
    <row r="557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3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</row>
    <row r="55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3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</row>
    <row r="559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3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</row>
    <row r="560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3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</row>
    <row r="56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3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</row>
    <row r="56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3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</row>
    <row r="563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3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</row>
    <row r="564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3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</row>
    <row r="56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3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</row>
    <row r="566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3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</row>
    <row r="567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3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</row>
    <row r="56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3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</row>
    <row r="569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3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</row>
    <row r="570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3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</row>
    <row r="57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3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</row>
    <row r="57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3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</row>
    <row r="573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3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</row>
    <row r="574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3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</row>
    <row r="57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3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</row>
    <row r="576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3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</row>
    <row r="577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3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</row>
    <row r="57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3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</row>
    <row r="579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3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</row>
    <row r="580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3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</row>
    <row r="58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3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</row>
    <row r="58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3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</row>
    <row r="583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3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</row>
    <row r="584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3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</row>
    <row r="58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3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</row>
    <row r="586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3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</row>
    <row r="587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3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</row>
    <row r="58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3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</row>
    <row r="589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3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</row>
    <row r="590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3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</row>
    <row r="59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3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</row>
    <row r="59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3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</row>
    <row r="593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3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</row>
    <row r="594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3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</row>
    <row r="59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3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</row>
    <row r="596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3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</row>
    <row r="597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3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</row>
    <row r="59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3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</row>
    <row r="599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3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</row>
    <row r="600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3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</row>
    <row r="60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3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</row>
    <row r="60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3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</row>
    <row r="603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3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</row>
    <row r="604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3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</row>
    <row r="60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3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</row>
    <row r="606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3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</row>
    <row r="607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3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</row>
    <row r="60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3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</row>
    <row r="609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3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</row>
    <row r="610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3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</row>
    <row r="61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3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</row>
    <row r="61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3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</row>
    <row r="613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3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</row>
    <row r="614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3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</row>
    <row r="61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3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</row>
    <row r="616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3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</row>
    <row r="617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3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</row>
    <row r="6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3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</row>
    <row r="619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3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</row>
    <row r="620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3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</row>
    <row r="62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3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</row>
    <row r="62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3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</row>
    <row r="623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3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</row>
    <row r="624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3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</row>
    <row r="62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3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</row>
    <row r="626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3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</row>
    <row r="627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3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</row>
    <row r="62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3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</row>
    <row r="629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3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</row>
    <row r="630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3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</row>
    <row r="63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3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</row>
    <row r="63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3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</row>
    <row r="633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3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</row>
    <row r="634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3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</row>
    <row r="63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3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</row>
    <row r="636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3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</row>
    <row r="637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3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</row>
    <row r="63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3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</row>
    <row r="639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3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</row>
    <row r="640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3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</row>
    <row r="64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3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</row>
    <row r="64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3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</row>
    <row r="643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3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</row>
    <row r="644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3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</row>
    <row r="64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3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</row>
    <row r="646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3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</row>
    <row r="647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3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</row>
    <row r="64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3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</row>
    <row r="649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3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</row>
    <row r="650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3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</row>
    <row r="65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3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</row>
    <row r="65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3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</row>
    <row r="653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3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</row>
    <row r="654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3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</row>
    <row r="65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3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</row>
    <row r="656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3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</row>
    <row r="657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3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</row>
    <row r="65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3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</row>
    <row r="659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3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</row>
    <row r="660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3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</row>
    <row r="66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3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</row>
    <row r="66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3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</row>
    <row r="663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3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</row>
    <row r="664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3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</row>
    <row r="66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3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</row>
    <row r="666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3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</row>
    <row r="667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3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</row>
    <row r="66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3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</row>
    <row r="669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3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</row>
    <row r="670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3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</row>
    <row r="67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3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</row>
    <row r="67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3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</row>
    <row r="673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3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</row>
    <row r="674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3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</row>
    <row r="67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3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</row>
    <row r="676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3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</row>
    <row r="677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3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</row>
    <row r="67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3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</row>
    <row r="679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3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</row>
    <row r="680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3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</row>
    <row r="68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3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</row>
    <row r="68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3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</row>
    <row r="683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3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</row>
    <row r="684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3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</row>
    <row r="68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3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</row>
    <row r="686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3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</row>
    <row r="687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3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</row>
    <row r="68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3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</row>
    <row r="689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3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</row>
    <row r="690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3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</row>
    <row r="69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3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</row>
    <row r="69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3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</row>
    <row r="693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3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</row>
    <row r="694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3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</row>
    <row r="69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3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</row>
    <row r="696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3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</row>
    <row r="697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3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</row>
    <row r="69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3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</row>
    <row r="699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3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</row>
    <row r="700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3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</row>
    <row r="70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3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</row>
    <row r="70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3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</row>
    <row r="703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3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</row>
    <row r="704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3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</row>
    <row r="70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3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</row>
    <row r="706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3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</row>
    <row r="707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3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</row>
    <row r="70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3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</row>
    <row r="709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3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</row>
    <row r="710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3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</row>
    <row r="71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3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</row>
    <row r="71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3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</row>
    <row r="713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3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</row>
    <row r="714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3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</row>
    <row r="71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3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</row>
    <row r="716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3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</row>
    <row r="717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3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</row>
    <row r="7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3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</row>
    <row r="719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3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</row>
    <row r="720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3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</row>
    <row r="72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3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</row>
    <row r="72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3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</row>
    <row r="723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3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</row>
    <row r="724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3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</row>
    <row r="72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3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</row>
    <row r="726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3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</row>
    <row r="727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3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</row>
    <row r="72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3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</row>
    <row r="729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3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</row>
    <row r="730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3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</row>
    <row r="73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3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</row>
    <row r="73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3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</row>
    <row r="733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3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</row>
    <row r="734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3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</row>
    <row r="73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3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</row>
    <row r="736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3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</row>
    <row r="737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3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</row>
    <row r="73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3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</row>
    <row r="739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3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</row>
    <row r="740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3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</row>
    <row r="74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3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</row>
    <row r="74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3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</row>
    <row r="743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3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</row>
    <row r="744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3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</row>
    <row r="74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3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</row>
    <row r="746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3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</row>
    <row r="747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3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</row>
    <row r="74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3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</row>
    <row r="749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3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</row>
    <row r="750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3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</row>
    <row r="75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3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</row>
    <row r="75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3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</row>
    <row r="753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3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</row>
    <row r="754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3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</row>
    <row r="75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3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</row>
    <row r="756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3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</row>
    <row r="757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3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</row>
    <row r="75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3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</row>
    <row r="759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3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</row>
    <row r="760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3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</row>
    <row r="76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3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</row>
    <row r="76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3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</row>
    <row r="763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3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</row>
    <row r="764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3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</row>
    <row r="76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3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</row>
    <row r="766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3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</row>
    <row r="767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3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</row>
    <row r="76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3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</row>
    <row r="769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3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</row>
    <row r="770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3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</row>
    <row r="77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3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</row>
    <row r="77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3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</row>
    <row r="773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3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</row>
    <row r="774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3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</row>
    <row r="77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3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</row>
    <row r="776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3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</row>
    <row r="777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3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</row>
    <row r="77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3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</row>
    <row r="779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3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</row>
    <row r="780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3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</row>
    <row r="78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3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</row>
    <row r="78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3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</row>
    <row r="783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3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</row>
    <row r="784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3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</row>
    <row r="78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3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</row>
    <row r="786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3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</row>
    <row r="787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3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</row>
    <row r="78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3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</row>
    <row r="789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3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</row>
    <row r="790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3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</row>
    <row r="79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3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</row>
    <row r="79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3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</row>
    <row r="793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3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</row>
    <row r="794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3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</row>
    <row r="79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3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</row>
    <row r="796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3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</row>
    <row r="797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3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</row>
    <row r="79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3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</row>
    <row r="799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3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</row>
    <row r="800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3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</row>
    <row r="80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3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</row>
    <row r="80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3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</row>
    <row r="803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3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</row>
    <row r="804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3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</row>
    <row r="80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3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</row>
    <row r="806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3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</row>
    <row r="807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3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</row>
    <row r="80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3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</row>
    <row r="809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3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</row>
    <row r="810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3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</row>
    <row r="81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3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</row>
    <row r="81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3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</row>
    <row r="813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3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</row>
    <row r="814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3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</row>
    <row r="81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3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</row>
    <row r="816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3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</row>
    <row r="817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3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</row>
    <row r="8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3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</row>
    <row r="819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3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</row>
    <row r="820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3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</row>
    <row r="82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3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</row>
    <row r="82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3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</row>
    <row r="823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3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</row>
    <row r="824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3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</row>
    <row r="82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3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</row>
    <row r="826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3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</row>
    <row r="827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3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</row>
    <row r="82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3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</row>
    <row r="829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3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</row>
    <row r="830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3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</row>
    <row r="83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3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</row>
    <row r="83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3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</row>
    <row r="833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3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</row>
    <row r="834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3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</row>
    <row r="83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3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</row>
    <row r="836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3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</row>
    <row r="837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3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</row>
    <row r="83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3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</row>
    <row r="839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3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</row>
    <row r="840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3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</row>
    <row r="84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3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</row>
    <row r="84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3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</row>
    <row r="843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3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</row>
    <row r="844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3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</row>
    <row r="84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3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</row>
    <row r="846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3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</row>
    <row r="847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3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</row>
    <row r="84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3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</row>
    <row r="849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3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</row>
    <row r="850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3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</row>
    <row r="85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3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</row>
    <row r="85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3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</row>
    <row r="853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3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</row>
    <row r="854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3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</row>
    <row r="85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3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</row>
    <row r="856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3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</row>
    <row r="857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3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</row>
    <row r="85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3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</row>
    <row r="859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3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</row>
    <row r="860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3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</row>
    <row r="86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3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</row>
    <row r="86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3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</row>
    <row r="863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3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</row>
    <row r="864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3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</row>
    <row r="86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3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</row>
    <row r="866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3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</row>
    <row r="867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3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</row>
    <row r="86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3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</row>
    <row r="869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3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</row>
    <row r="870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3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</row>
    <row r="87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3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</row>
    <row r="87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3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</row>
    <row r="873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3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</row>
    <row r="874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3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</row>
    <row r="87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3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</row>
    <row r="876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3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</row>
    <row r="877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3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</row>
    <row r="87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3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</row>
    <row r="879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3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</row>
    <row r="880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3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</row>
    <row r="88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3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</row>
    <row r="88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3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</row>
    <row r="883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3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</row>
    <row r="884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3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</row>
    <row r="88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3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</row>
    <row r="886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3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</row>
    <row r="887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3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</row>
    <row r="88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3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</row>
    <row r="889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3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</row>
    <row r="890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3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</row>
    <row r="89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3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</row>
    <row r="89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3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</row>
    <row r="893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3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</row>
    <row r="894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3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</row>
    <row r="89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3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</row>
    <row r="896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3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</row>
    <row r="897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3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</row>
    <row r="89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3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</row>
    <row r="899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3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</row>
    <row r="900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3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</row>
    <row r="90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3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</row>
    <row r="90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3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</row>
    <row r="903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3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</row>
    <row r="904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3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</row>
    <row r="90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3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</row>
    <row r="906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3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</row>
    <row r="907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3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</row>
    <row r="90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3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</row>
    <row r="909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3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</row>
    <row r="910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3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</row>
    <row r="91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3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</row>
    <row r="91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3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</row>
    <row r="913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3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</row>
    <row r="914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3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</row>
    <row r="91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3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</row>
    <row r="916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3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</row>
    <row r="917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3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</row>
    <row r="9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3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</row>
    <row r="919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3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</row>
    <row r="920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3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</row>
    <row r="92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3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</row>
    <row r="92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3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</row>
    <row r="923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3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</row>
    <row r="924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3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</row>
    <row r="92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3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</row>
    <row r="926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3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</row>
    <row r="927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3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</row>
    <row r="92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3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</row>
    <row r="929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3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</row>
    <row r="930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3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</row>
    <row r="93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3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</row>
    <row r="93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3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</row>
    <row r="933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3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</row>
    <row r="934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3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</row>
    <row r="93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3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</row>
    <row r="936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3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</row>
    <row r="937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3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</row>
    <row r="93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3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</row>
    <row r="939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3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</row>
    <row r="940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3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</row>
    <row r="94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3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</row>
    <row r="94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3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</row>
    <row r="943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3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</row>
    <row r="944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3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</row>
    <row r="94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3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</row>
    <row r="946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3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</row>
    <row r="947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3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</row>
    <row r="94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3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</row>
    <row r="949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3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</row>
    <row r="950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3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</row>
    <row r="95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3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</row>
    <row r="95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3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</row>
    <row r="953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3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</row>
    <row r="954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3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</row>
    <row r="95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3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</row>
    <row r="956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3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</row>
    <row r="957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3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</row>
    <row r="95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3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</row>
    <row r="959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3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</row>
    <row r="960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3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</row>
    <row r="96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3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</row>
    <row r="96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3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</row>
    <row r="963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3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</row>
    <row r="964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3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</row>
    <row r="96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3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</row>
    <row r="966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3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</row>
    <row r="967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3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</row>
    <row r="96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3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</row>
    <row r="969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3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</row>
    <row r="970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3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</row>
    <row r="97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3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</row>
    <row r="97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3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</row>
    <row r="973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3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</row>
    <row r="974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3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</row>
    <row r="97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3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</row>
    <row r="976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3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</row>
    <row r="977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3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</row>
    <row r="97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3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</row>
    <row r="979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3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</row>
    <row r="980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3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</row>
    <row r="98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3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</row>
    <row r="982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3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</row>
    <row r="983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3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</row>
    <row r="984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3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</row>
    <row r="98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3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</row>
    <row r="986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3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</row>
    <row r="987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3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</row>
    <row r="98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3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</row>
    <row r="989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3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</row>
    <row r="990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3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</row>
    <row r="99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3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</row>
    <row r="992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3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</row>
    <row r="993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3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</row>
    <row r="994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3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</row>
    <row r="99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3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</row>
    <row r="996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3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</row>
    <row r="997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3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</row>
    <row r="99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3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</row>
    <row r="999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3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</row>
    <row r="1000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3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</row>
    <row r="1001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3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</row>
    <row r="1002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3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  <c r="W1002" s="2"/>
      <c r="X1002" s="2"/>
      <c r="Y1002" s="2"/>
    </row>
    <row r="1003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3"/>
      <c r="L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  <c r="W1003" s="2"/>
      <c r="X1003" s="2"/>
      <c r="Y1003" s="2"/>
    </row>
    <row r="1004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3"/>
      <c r="L1004" s="2"/>
      <c r="M1004" s="2"/>
      <c r="N1004" s="2"/>
      <c r="O1004" s="2"/>
      <c r="P1004" s="2"/>
      <c r="Q1004" s="2"/>
      <c r="R1004" s="2"/>
      <c r="S1004" s="2"/>
      <c r="T1004" s="2"/>
      <c r="U1004" s="2"/>
      <c r="V1004" s="2"/>
      <c r="W1004" s="2"/>
      <c r="X1004" s="2"/>
      <c r="Y1004" s="2"/>
    </row>
    <row r="1005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3"/>
      <c r="L1005" s="2"/>
      <c r="M1005" s="2"/>
      <c r="N1005" s="2"/>
      <c r="O1005" s="2"/>
      <c r="P1005" s="2"/>
      <c r="Q1005" s="2"/>
      <c r="R1005" s="2"/>
      <c r="S1005" s="2"/>
      <c r="T1005" s="2"/>
      <c r="U1005" s="2"/>
      <c r="V1005" s="2"/>
      <c r="W1005" s="2"/>
      <c r="X1005" s="2"/>
      <c r="Y1005" s="2"/>
    </row>
  </sheetData>
  <mergeCells count="4">
    <mergeCell ref="B1:C1"/>
    <mergeCell ref="E1:F1"/>
    <mergeCell ref="I1:J1"/>
    <mergeCell ref="L1:M1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39.75"/>
    <col customWidth="1" min="2" max="2" width="16.63"/>
    <col customWidth="1" min="3" max="3" width="15.38"/>
    <col customWidth="1" min="5" max="5" width="11.0"/>
    <col customWidth="1" min="6" max="6" width="16.63"/>
    <col customWidth="1" min="7" max="7" width="15.38"/>
    <col customWidth="1" min="9" max="9" width="11.0"/>
    <col customWidth="1" min="10" max="10" width="16.63"/>
    <col customWidth="1" min="11" max="11" width="15.38"/>
    <col customWidth="1" min="12" max="12" width="12.63"/>
    <col customWidth="1" min="13" max="13" width="23.0"/>
    <col customWidth="1" min="14" max="14" width="21.75"/>
  </cols>
  <sheetData>
    <row r="1">
      <c r="A1" s="9" t="s">
        <v>0</v>
      </c>
      <c r="B1" s="9" t="s">
        <v>1</v>
      </c>
      <c r="D1" s="3"/>
      <c r="E1" s="9" t="s">
        <v>2</v>
      </c>
      <c r="G1" s="3"/>
      <c r="H1" s="3"/>
      <c r="I1" s="9" t="s">
        <v>3</v>
      </c>
      <c r="K1" s="3"/>
      <c r="L1" s="9" t="s">
        <v>4</v>
      </c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>
      <c r="A2" s="12" t="s">
        <v>5</v>
      </c>
      <c r="B2" s="12">
        <v>1067.3</v>
      </c>
      <c r="C2" s="13">
        <v>-0.021</v>
      </c>
      <c r="D2" s="3"/>
      <c r="E2" s="9">
        <v>1043.6</v>
      </c>
      <c r="F2" s="14">
        <v>-0.014</v>
      </c>
      <c r="G2" s="3"/>
      <c r="H2" s="3"/>
      <c r="I2" s="9">
        <v>1034.0</v>
      </c>
      <c r="J2" s="14">
        <v>-0.011</v>
      </c>
      <c r="K2" s="3"/>
      <c r="L2" s="3">
        <f t="shared" ref="L2:L14" si="1">AVERAGE(B2,E2,I2)</f>
        <v>1048.3</v>
      </c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>
      <c r="A3" s="12" t="s">
        <v>6</v>
      </c>
      <c r="B3" s="12">
        <v>1038.0</v>
      </c>
      <c r="C3" s="13">
        <v>-0.019</v>
      </c>
      <c r="D3" s="3"/>
      <c r="E3" s="9">
        <v>1019.6</v>
      </c>
      <c r="F3" s="14">
        <v>-0.015</v>
      </c>
      <c r="G3" s="3"/>
      <c r="H3" s="3"/>
      <c r="I3" s="9">
        <v>1009.6</v>
      </c>
      <c r="J3" s="14">
        <v>-0.019</v>
      </c>
      <c r="K3" s="3"/>
      <c r="L3" s="3">
        <f t="shared" si="1"/>
        <v>1022.4</v>
      </c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>
      <c r="A4" s="12" t="s">
        <v>7</v>
      </c>
      <c r="B4" s="12">
        <v>945.6</v>
      </c>
      <c r="C4" s="13">
        <v>-0.021</v>
      </c>
      <c r="D4" s="3"/>
      <c r="E4" s="9">
        <v>940.8</v>
      </c>
      <c r="F4" s="14">
        <v>-0.016</v>
      </c>
      <c r="G4" s="3"/>
      <c r="H4" s="3"/>
      <c r="I4" s="9">
        <v>942.8</v>
      </c>
      <c r="J4" s="14">
        <v>-0.012</v>
      </c>
      <c r="K4" s="3"/>
      <c r="L4" s="3">
        <f t="shared" si="1"/>
        <v>943.0666667</v>
      </c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>
      <c r="A5" s="12" t="s">
        <v>8</v>
      </c>
      <c r="B5" s="12">
        <v>1016.2</v>
      </c>
      <c r="C5" s="13">
        <v>-0.016</v>
      </c>
      <c r="D5" s="3"/>
      <c r="E5" s="9">
        <v>1039.5</v>
      </c>
      <c r="F5" s="14">
        <v>-0.012</v>
      </c>
      <c r="G5" s="3"/>
      <c r="H5" s="3"/>
      <c r="I5" s="9">
        <v>1020.0</v>
      </c>
      <c r="J5" s="14">
        <v>-0.015</v>
      </c>
      <c r="K5" s="3"/>
      <c r="L5" s="3">
        <f t="shared" si="1"/>
        <v>1025.233333</v>
      </c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>
      <c r="A6" s="12" t="s">
        <v>9</v>
      </c>
      <c r="B6" s="12">
        <v>851.0</v>
      </c>
      <c r="C6" s="13">
        <v>-0.004</v>
      </c>
      <c r="D6" s="3"/>
      <c r="E6" s="9">
        <v>844.6</v>
      </c>
      <c r="F6" s="14">
        <v>-0.004</v>
      </c>
      <c r="G6" s="3"/>
      <c r="H6" s="3"/>
      <c r="I6" s="9">
        <v>847.1</v>
      </c>
      <c r="J6" s="14">
        <v>-0.006</v>
      </c>
      <c r="K6" s="3"/>
      <c r="L6" s="3">
        <f t="shared" si="1"/>
        <v>847.5666667</v>
      </c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>
      <c r="A7" s="12" t="s">
        <v>10</v>
      </c>
      <c r="B7" s="12">
        <v>903.4</v>
      </c>
      <c r="C7" s="13">
        <v>-0.004</v>
      </c>
      <c r="D7" s="3"/>
      <c r="E7" s="9">
        <v>905.3</v>
      </c>
      <c r="F7" s="14">
        <v>-0.005</v>
      </c>
      <c r="G7" s="3"/>
      <c r="H7" s="3"/>
      <c r="I7" s="9">
        <v>899.7</v>
      </c>
      <c r="J7" s="14">
        <v>-0.004</v>
      </c>
      <c r="K7" s="3"/>
      <c r="L7" s="3">
        <f t="shared" si="1"/>
        <v>902.8</v>
      </c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>
      <c r="A8" s="12" t="s">
        <v>11</v>
      </c>
      <c r="B8" s="12">
        <v>823.9</v>
      </c>
      <c r="C8" s="12"/>
      <c r="D8" s="3"/>
      <c r="E8" s="9">
        <v>824.2</v>
      </c>
      <c r="F8" s="9"/>
      <c r="G8" s="3"/>
      <c r="H8" s="3"/>
      <c r="I8" s="9">
        <v>825.8</v>
      </c>
      <c r="J8" s="14">
        <v>-0.002</v>
      </c>
      <c r="K8" s="3"/>
      <c r="L8" s="3">
        <f t="shared" si="1"/>
        <v>824.6333333</v>
      </c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>
      <c r="A9" s="12" t="s">
        <v>12</v>
      </c>
      <c r="B9" s="12">
        <v>575.5</v>
      </c>
      <c r="C9" s="13">
        <v>-0.006</v>
      </c>
      <c r="D9" s="3"/>
      <c r="E9" s="9">
        <v>573.5</v>
      </c>
      <c r="F9" s="14">
        <v>-0.002</v>
      </c>
      <c r="G9" s="3"/>
      <c r="H9" s="3"/>
      <c r="I9" s="9">
        <v>575.8</v>
      </c>
      <c r="J9" s="14">
        <v>-0.002</v>
      </c>
      <c r="K9" s="3"/>
      <c r="L9" s="3">
        <f t="shared" si="1"/>
        <v>574.9333333</v>
      </c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>
      <c r="A10" s="12" t="s">
        <v>13</v>
      </c>
      <c r="B10" s="12">
        <v>292.2</v>
      </c>
      <c r="C10" s="13">
        <v>-0.001</v>
      </c>
      <c r="D10" s="3"/>
      <c r="E10" s="9">
        <v>291.8</v>
      </c>
      <c r="F10" s="9"/>
      <c r="G10" s="3"/>
      <c r="H10" s="3"/>
      <c r="I10" s="9">
        <v>292.4</v>
      </c>
      <c r="J10" s="14">
        <v>-0.001</v>
      </c>
      <c r="K10" s="3"/>
      <c r="L10" s="3">
        <f t="shared" si="1"/>
        <v>292.1333333</v>
      </c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>
      <c r="A11" s="12" t="s">
        <v>14</v>
      </c>
      <c r="B11" s="12">
        <v>2143.0</v>
      </c>
      <c r="C11" s="12"/>
      <c r="D11" s="3"/>
      <c r="E11" s="9">
        <v>2144.6</v>
      </c>
      <c r="F11" s="9"/>
      <c r="G11" s="3"/>
      <c r="H11" s="3"/>
      <c r="I11" s="9">
        <v>2146.5</v>
      </c>
      <c r="J11" s="14">
        <v>-0.002</v>
      </c>
      <c r="K11" s="3"/>
      <c r="L11" s="3">
        <f t="shared" si="1"/>
        <v>2144.7</v>
      </c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>
      <c r="A12" s="12" t="s">
        <v>15</v>
      </c>
      <c r="B12" s="12">
        <v>2145.5</v>
      </c>
      <c r="C12" s="12"/>
      <c r="D12" s="3"/>
      <c r="E12" s="9">
        <v>2146.1</v>
      </c>
      <c r="F12" s="9"/>
      <c r="G12" s="3"/>
      <c r="H12" s="3"/>
      <c r="I12" s="9">
        <v>2144.4</v>
      </c>
      <c r="J12" s="9"/>
      <c r="K12" s="3"/>
      <c r="L12" s="3">
        <f t="shared" si="1"/>
        <v>2145.333333</v>
      </c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>
      <c r="A13" s="12" t="s">
        <v>16</v>
      </c>
      <c r="B13" s="12">
        <v>2145.1</v>
      </c>
      <c r="C13" s="12"/>
      <c r="D13" s="3"/>
      <c r="E13" s="9">
        <v>2147.4</v>
      </c>
      <c r="F13" s="14">
        <v>-0.002</v>
      </c>
      <c r="G13" s="3"/>
      <c r="H13" s="3"/>
      <c r="I13" s="9">
        <v>2146.4</v>
      </c>
      <c r="J13" s="9"/>
      <c r="K13" s="3"/>
      <c r="L13" s="3">
        <f t="shared" si="1"/>
        <v>2146.3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>
      <c r="A14" s="12" t="s">
        <v>17</v>
      </c>
      <c r="B14" s="12">
        <v>2146.2</v>
      </c>
      <c r="C14" s="12"/>
      <c r="D14" s="3"/>
      <c r="E14" s="9">
        <v>2146.8</v>
      </c>
      <c r="F14" s="9"/>
      <c r="G14" s="3"/>
      <c r="H14" s="3"/>
      <c r="I14" s="9">
        <v>2146.5</v>
      </c>
      <c r="J14" s="9"/>
      <c r="K14" s="3"/>
      <c r="L14" s="3">
        <f t="shared" si="1"/>
        <v>2146.5</v>
      </c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>
      <c r="A15" s="12" t="s">
        <v>18</v>
      </c>
      <c r="B15" s="12"/>
      <c r="C15" s="12"/>
      <c r="D15" s="3"/>
      <c r="E15" s="9"/>
      <c r="F15" s="14"/>
      <c r="G15" s="3"/>
      <c r="H15" s="3"/>
      <c r="I15" s="9"/>
      <c r="J15" s="14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>
      <c r="A16" s="12" t="s">
        <v>19</v>
      </c>
      <c r="B16" s="12">
        <v>978.3</v>
      </c>
      <c r="C16" s="13">
        <v>-0.012</v>
      </c>
      <c r="D16" s="3"/>
      <c r="E16" s="9">
        <v>980.4</v>
      </c>
      <c r="F16" s="14">
        <v>-0.009</v>
      </c>
      <c r="G16" s="3"/>
      <c r="H16" s="3"/>
      <c r="I16" s="9">
        <v>976.3</v>
      </c>
      <c r="J16" s="14">
        <v>-0.012</v>
      </c>
      <c r="K16" s="3"/>
      <c r="L16" s="3">
        <f t="shared" ref="L16:L17" si="2">AVERAGE(B16,E16,I16)</f>
        <v>978.3333333</v>
      </c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>
      <c r="A17" s="12" t="s">
        <v>20</v>
      </c>
      <c r="B17" s="12">
        <v>2146.9</v>
      </c>
      <c r="C17" s="13">
        <v>-0.002</v>
      </c>
      <c r="D17" s="3"/>
      <c r="E17" s="9">
        <v>2147.9</v>
      </c>
      <c r="F17" s="14">
        <v>-0.005</v>
      </c>
      <c r="G17" s="3"/>
      <c r="H17" s="3"/>
      <c r="I17" s="9">
        <v>2146.8</v>
      </c>
      <c r="J17" s="14">
        <v>-0.003</v>
      </c>
      <c r="K17" s="3"/>
      <c r="L17" s="3">
        <f t="shared" si="2"/>
        <v>2147.2</v>
      </c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>
      <c r="A18" s="12" t="s">
        <v>18</v>
      </c>
      <c r="B18" s="12"/>
      <c r="C18" s="12"/>
      <c r="D18" s="3"/>
      <c r="E18" s="9"/>
      <c r="F18" s="14"/>
      <c r="G18" s="3"/>
      <c r="H18" s="3"/>
      <c r="I18" s="9"/>
      <c r="J18" s="14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>
      <c r="A19" s="12" t="s">
        <v>21</v>
      </c>
      <c r="B19" s="12">
        <v>1079.3</v>
      </c>
      <c r="C19" s="13">
        <v>-0.009</v>
      </c>
      <c r="D19" s="3"/>
      <c r="E19" s="9">
        <v>1077.2</v>
      </c>
      <c r="F19" s="14">
        <v>-0.006</v>
      </c>
      <c r="G19" s="3"/>
      <c r="H19" s="3"/>
      <c r="I19" s="9">
        <v>1070.0</v>
      </c>
      <c r="J19" s="14">
        <v>-0.006</v>
      </c>
      <c r="K19" s="3"/>
      <c r="L19" s="3">
        <f t="shared" ref="L19:L29" si="3">AVERAGE(B19,E19,I19)</f>
        <v>1075.5</v>
      </c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>
      <c r="A20" s="12" t="s">
        <v>22</v>
      </c>
      <c r="B20" s="12">
        <v>741.7</v>
      </c>
      <c r="C20" s="13">
        <v>-0.006</v>
      </c>
      <c r="D20" s="3"/>
      <c r="E20" s="9">
        <v>734.3</v>
      </c>
      <c r="F20" s="9"/>
      <c r="G20" s="3"/>
      <c r="H20" s="3"/>
      <c r="I20" s="9">
        <v>744.5</v>
      </c>
      <c r="J20" s="14">
        <v>-0.008</v>
      </c>
      <c r="K20" s="3"/>
      <c r="L20" s="3">
        <f t="shared" si="3"/>
        <v>740.1666667</v>
      </c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>
      <c r="A21" s="12" t="s">
        <v>23</v>
      </c>
      <c r="B21" s="12">
        <v>902.3</v>
      </c>
      <c r="C21" s="12"/>
      <c r="D21" s="3"/>
      <c r="E21" s="9">
        <v>901.2</v>
      </c>
      <c r="F21" s="9"/>
      <c r="G21" s="3"/>
      <c r="H21" s="3"/>
      <c r="I21" s="9">
        <v>902.0</v>
      </c>
      <c r="J21" s="14">
        <v>-0.001</v>
      </c>
      <c r="K21" s="3"/>
      <c r="L21" s="3">
        <f t="shared" si="3"/>
        <v>901.8333333</v>
      </c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>
      <c r="A22" s="12" t="s">
        <v>24</v>
      </c>
      <c r="B22" s="12">
        <v>1115.8</v>
      </c>
      <c r="C22" s="12"/>
      <c r="D22" s="3"/>
      <c r="E22" s="9">
        <v>1115.3</v>
      </c>
      <c r="F22" s="9"/>
      <c r="G22" s="3"/>
      <c r="H22" s="3"/>
      <c r="I22" s="9">
        <v>1115.7</v>
      </c>
      <c r="J22" s="9"/>
      <c r="K22" s="3"/>
      <c r="L22" s="3">
        <f t="shared" si="3"/>
        <v>1115.6</v>
      </c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>
      <c r="A23" s="12" t="s">
        <v>25</v>
      </c>
      <c r="B23" s="12">
        <v>1111.9</v>
      </c>
      <c r="C23" s="13">
        <v>-0.002</v>
      </c>
      <c r="D23" s="3"/>
      <c r="E23" s="9">
        <v>1111.1</v>
      </c>
      <c r="F23" s="9"/>
      <c r="G23" s="3"/>
      <c r="H23" s="3"/>
      <c r="I23" s="9">
        <v>1111.5</v>
      </c>
      <c r="J23" s="14">
        <v>-0.002</v>
      </c>
      <c r="K23" s="3"/>
      <c r="L23" s="3">
        <f t="shared" si="3"/>
        <v>1111.5</v>
      </c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>
      <c r="A24" s="12" t="s">
        <v>26</v>
      </c>
      <c r="B24" s="12">
        <v>1034.6</v>
      </c>
      <c r="C24" s="13">
        <v>-0.01</v>
      </c>
      <c r="D24" s="3"/>
      <c r="E24" s="9">
        <v>1037.7</v>
      </c>
      <c r="F24" s="14">
        <v>-0.014</v>
      </c>
      <c r="G24" s="3"/>
      <c r="H24" s="3"/>
      <c r="I24" s="9">
        <v>1028.8</v>
      </c>
      <c r="J24" s="14">
        <v>-0.015</v>
      </c>
      <c r="K24" s="3"/>
      <c r="L24" s="3">
        <f t="shared" si="3"/>
        <v>1033.7</v>
      </c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>
      <c r="A25" s="12" t="s">
        <v>27</v>
      </c>
      <c r="B25" s="12">
        <v>2145.8</v>
      </c>
      <c r="C25" s="12"/>
      <c r="D25" s="3"/>
      <c r="E25" s="9">
        <v>2147.2</v>
      </c>
      <c r="F25" s="14">
        <v>-0.002</v>
      </c>
      <c r="G25" s="3"/>
      <c r="H25" s="3"/>
      <c r="I25" s="9">
        <v>2145.2</v>
      </c>
      <c r="J25" s="9"/>
      <c r="K25" s="3"/>
      <c r="L25" s="3">
        <f t="shared" si="3"/>
        <v>2146.066667</v>
      </c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>
      <c r="A26" s="12" t="s">
        <v>28</v>
      </c>
      <c r="B26" s="12">
        <v>2054.4</v>
      </c>
      <c r="C26" s="13">
        <v>-0.017</v>
      </c>
      <c r="D26" s="3"/>
      <c r="E26" s="9">
        <v>2050.7</v>
      </c>
      <c r="F26" s="14">
        <v>-0.016</v>
      </c>
      <c r="G26" s="3"/>
      <c r="H26" s="3"/>
      <c r="I26" s="9">
        <v>2062.5</v>
      </c>
      <c r="J26" s="14">
        <v>-0.083</v>
      </c>
      <c r="K26" s="3"/>
      <c r="L26" s="3">
        <f t="shared" si="3"/>
        <v>2055.866667</v>
      </c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>
      <c r="A27" s="12" t="s">
        <v>29</v>
      </c>
      <c r="B27" s="12">
        <v>1072.7</v>
      </c>
      <c r="C27" s="13">
        <v>-0.008</v>
      </c>
      <c r="D27" s="3"/>
      <c r="E27" s="9">
        <v>1076.5</v>
      </c>
      <c r="F27" s="14">
        <v>-0.006</v>
      </c>
      <c r="G27" s="3"/>
      <c r="H27" s="3"/>
      <c r="I27" s="9">
        <v>1069.0</v>
      </c>
      <c r="J27" s="14">
        <v>-0.006</v>
      </c>
      <c r="K27" s="3"/>
      <c r="L27" s="3">
        <f t="shared" si="3"/>
        <v>1072.733333</v>
      </c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>
      <c r="A28" s="12" t="s">
        <v>30</v>
      </c>
      <c r="B28" s="12">
        <v>2144.7</v>
      </c>
      <c r="C28" s="12"/>
      <c r="D28" s="3"/>
      <c r="E28" s="9">
        <v>2146.2</v>
      </c>
      <c r="F28" s="14">
        <v>-0.001</v>
      </c>
      <c r="G28" s="3"/>
      <c r="H28" s="3"/>
      <c r="I28" s="9">
        <v>2146.5</v>
      </c>
      <c r="J28" s="9"/>
      <c r="K28" s="3"/>
      <c r="L28" s="3">
        <f t="shared" si="3"/>
        <v>2145.8</v>
      </c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>
      <c r="A29" s="12" t="s">
        <v>31</v>
      </c>
      <c r="B29" s="12">
        <v>2058.5</v>
      </c>
      <c r="C29" s="13">
        <v>-0.014</v>
      </c>
      <c r="D29" s="3"/>
      <c r="E29" s="9">
        <v>2050.6</v>
      </c>
      <c r="F29" s="14">
        <v>-0.028</v>
      </c>
      <c r="G29" s="3"/>
      <c r="H29" s="3"/>
      <c r="I29" s="9">
        <v>2060.2</v>
      </c>
      <c r="J29" s="14">
        <v>-0.039</v>
      </c>
      <c r="K29" s="3"/>
      <c r="L29" s="3">
        <f t="shared" si="3"/>
        <v>2056.433333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>
      <c r="A33" s="12" t="s">
        <v>33</v>
      </c>
      <c r="B33" s="12" t="s">
        <v>34</v>
      </c>
      <c r="C33" s="12" t="s">
        <v>35</v>
      </c>
      <c r="D33" s="3"/>
      <c r="E33" s="12" t="s">
        <v>33</v>
      </c>
      <c r="F33" s="12" t="s">
        <v>34</v>
      </c>
      <c r="G33" s="12" t="s">
        <v>35</v>
      </c>
      <c r="H33" s="3"/>
      <c r="I33" s="12" t="s">
        <v>33</v>
      </c>
      <c r="J33" s="12" t="s">
        <v>34</v>
      </c>
      <c r="K33" s="12" t="s">
        <v>35</v>
      </c>
      <c r="L33" s="3"/>
      <c r="M33" s="1" t="s">
        <v>36</v>
      </c>
      <c r="N33" s="1" t="s">
        <v>37</v>
      </c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>
      <c r="A34" s="12">
        <v>1024.0</v>
      </c>
      <c r="B34" s="12">
        <v>0.0</v>
      </c>
      <c r="C34" s="12">
        <v>0.0</v>
      </c>
      <c r="D34" s="3"/>
      <c r="E34" s="12">
        <v>1024.0</v>
      </c>
      <c r="F34" s="12">
        <v>0.0</v>
      </c>
      <c r="G34" s="12">
        <v>0.0</v>
      </c>
      <c r="H34" s="3"/>
      <c r="I34" s="12">
        <v>1024.0</v>
      </c>
      <c r="J34" s="12">
        <v>0.0</v>
      </c>
      <c r="K34" s="12">
        <v>0.0</v>
      </c>
      <c r="L34" s="3"/>
      <c r="M34" s="2">
        <f t="shared" ref="M34:N34" si="4">AVERAGE(B34,F34,J34)</f>
        <v>0</v>
      </c>
      <c r="N34" s="2">
        <f t="shared" si="4"/>
        <v>0</v>
      </c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>
      <c r="A35" s="12">
        <v>2048.0</v>
      </c>
      <c r="B35" s="12">
        <v>0.0</v>
      </c>
      <c r="C35" s="12">
        <v>0.0</v>
      </c>
      <c r="D35" s="3"/>
      <c r="E35" s="12">
        <v>2048.0</v>
      </c>
      <c r="F35" s="12">
        <v>0.0</v>
      </c>
      <c r="G35" s="12">
        <v>0.0</v>
      </c>
      <c r="H35" s="3"/>
      <c r="I35" s="12">
        <v>2048.0</v>
      </c>
      <c r="J35" s="12">
        <v>0.0</v>
      </c>
      <c r="K35" s="12">
        <v>0.0</v>
      </c>
      <c r="L35" s="3"/>
      <c r="M35" s="2">
        <f t="shared" ref="M35:N35" si="5">AVERAGE(B35,F35,J35)</f>
        <v>0</v>
      </c>
      <c r="N35" s="2">
        <f t="shared" si="5"/>
        <v>0</v>
      </c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>
      <c r="A36" s="12">
        <v>4096.0</v>
      </c>
      <c r="B36" s="12">
        <v>0.0</v>
      </c>
      <c r="C36" s="12">
        <v>0.0</v>
      </c>
      <c r="D36" s="3"/>
      <c r="E36" s="12">
        <v>4096.0</v>
      </c>
      <c r="F36" s="12">
        <v>0.0</v>
      </c>
      <c r="G36" s="12">
        <v>0.0</v>
      </c>
      <c r="H36" s="3"/>
      <c r="I36" s="12">
        <v>4096.0</v>
      </c>
      <c r="J36" s="12">
        <v>0.0</v>
      </c>
      <c r="K36" s="12">
        <v>0.0</v>
      </c>
      <c r="L36" s="3"/>
      <c r="M36" s="2">
        <f t="shared" ref="M36:N36" si="6">AVERAGE(B36,F36,J36)</f>
        <v>0</v>
      </c>
      <c r="N36" s="2">
        <f t="shared" si="6"/>
        <v>0</v>
      </c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>
      <c r="A37" s="12">
        <v>8192.0</v>
      </c>
      <c r="B37" s="12">
        <v>0.0</v>
      </c>
      <c r="C37" s="12">
        <v>0.0</v>
      </c>
      <c r="D37" s="3"/>
      <c r="E37" s="12">
        <v>8192.0</v>
      </c>
      <c r="F37" s="12">
        <v>0.0</v>
      </c>
      <c r="G37" s="12">
        <v>0.0</v>
      </c>
      <c r="H37" s="3"/>
      <c r="I37" s="12">
        <v>8192.0</v>
      </c>
      <c r="J37" s="12">
        <v>0.0</v>
      </c>
      <c r="K37" s="12">
        <v>0.0</v>
      </c>
      <c r="L37" s="3"/>
      <c r="M37" s="2">
        <f t="shared" ref="M37:N37" si="7">AVERAGE(B37,F37,J37)</f>
        <v>0</v>
      </c>
      <c r="N37" s="2">
        <f t="shared" si="7"/>
        <v>0</v>
      </c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>
      <c r="A38" s="12">
        <v>16384.0</v>
      </c>
      <c r="B38" s="12">
        <v>0.0</v>
      </c>
      <c r="C38" s="12">
        <v>0.0</v>
      </c>
      <c r="D38" s="3"/>
      <c r="E38" s="12">
        <v>16384.0</v>
      </c>
      <c r="F38" s="12">
        <v>0.0</v>
      </c>
      <c r="G38" s="12">
        <v>0.0</v>
      </c>
      <c r="H38" s="3"/>
      <c r="I38" s="12">
        <v>16384.0</v>
      </c>
      <c r="J38" s="12">
        <v>0.0</v>
      </c>
      <c r="K38" s="12">
        <v>0.0</v>
      </c>
      <c r="L38" s="3"/>
      <c r="M38" s="2">
        <f t="shared" ref="M38:N38" si="8">AVERAGE(B38,F38,J38)</f>
        <v>0</v>
      </c>
      <c r="N38" s="2">
        <f t="shared" si="8"/>
        <v>0</v>
      </c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>
      <c r="A39" s="12">
        <v>32768.0</v>
      </c>
      <c r="B39" s="12">
        <v>0.0</v>
      </c>
      <c r="C39" s="12">
        <v>0.0</v>
      </c>
      <c r="D39" s="3"/>
      <c r="E39" s="12">
        <v>32768.0</v>
      </c>
      <c r="F39" s="12">
        <v>0.0</v>
      </c>
      <c r="G39" s="12">
        <v>0.0</v>
      </c>
      <c r="H39" s="3"/>
      <c r="I39" s="12">
        <v>32768.0</v>
      </c>
      <c r="J39" s="12">
        <v>0.0</v>
      </c>
      <c r="K39" s="12">
        <v>0.0</v>
      </c>
      <c r="L39" s="3"/>
      <c r="M39" s="2">
        <f t="shared" ref="M39:N39" si="9">AVERAGE(B39,F39,J39)</f>
        <v>0</v>
      </c>
      <c r="N39" s="2">
        <f t="shared" si="9"/>
        <v>0</v>
      </c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>
      <c r="A40" s="12">
        <v>65536.0</v>
      </c>
      <c r="B40" s="12">
        <v>4.2</v>
      </c>
      <c r="C40" s="12">
        <v>7.3</v>
      </c>
      <c r="D40" s="3"/>
      <c r="E40" s="12">
        <v>65536.0</v>
      </c>
      <c r="F40" s="12">
        <v>4.2</v>
      </c>
      <c r="G40" s="12">
        <v>7.4</v>
      </c>
      <c r="H40" s="3"/>
      <c r="I40" s="12">
        <v>65536.0</v>
      </c>
      <c r="J40" s="12">
        <v>4.2</v>
      </c>
      <c r="K40" s="12">
        <v>7.3</v>
      </c>
      <c r="L40" s="3"/>
      <c r="M40" s="2">
        <f t="shared" ref="M40:N40" si="10">AVERAGE(B40,F40,J40)</f>
        <v>4.2</v>
      </c>
      <c r="N40" s="2">
        <f t="shared" si="10"/>
        <v>7.333333333</v>
      </c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>
      <c r="A41" s="12">
        <v>131072.0</v>
      </c>
      <c r="B41" s="12">
        <v>6.7</v>
      </c>
      <c r="C41" s="12">
        <v>10.8</v>
      </c>
      <c r="D41" s="3"/>
      <c r="E41" s="12">
        <v>131072.0</v>
      </c>
      <c r="F41" s="12">
        <v>6.7</v>
      </c>
      <c r="G41" s="12">
        <v>11.2</v>
      </c>
      <c r="H41" s="3"/>
      <c r="I41" s="12">
        <v>131072.0</v>
      </c>
      <c r="J41" s="12">
        <v>6.7</v>
      </c>
      <c r="K41" s="12">
        <v>10.7</v>
      </c>
      <c r="L41" s="3"/>
      <c r="M41" s="2">
        <f t="shared" ref="M41:N41" si="11">AVERAGE(B41,F41,J41)</f>
        <v>6.7</v>
      </c>
      <c r="N41" s="2">
        <f t="shared" si="11"/>
        <v>10.9</v>
      </c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>
      <c r="A42" s="12">
        <v>262144.0</v>
      </c>
      <c r="B42" s="12">
        <v>8.1</v>
      </c>
      <c r="C42" s="12">
        <v>12.0</v>
      </c>
      <c r="D42" s="3"/>
      <c r="E42" s="12">
        <v>262144.0</v>
      </c>
      <c r="F42" s="12">
        <v>8.1</v>
      </c>
      <c r="G42" s="12">
        <v>12.0</v>
      </c>
      <c r="H42" s="3"/>
      <c r="I42" s="12">
        <v>262144.0</v>
      </c>
      <c r="J42" s="12">
        <v>8.1</v>
      </c>
      <c r="K42" s="12">
        <v>12.0</v>
      </c>
      <c r="L42" s="3"/>
      <c r="M42" s="2">
        <f t="shared" ref="M42:N42" si="12">AVERAGE(B42,F42,J42)</f>
        <v>8.1</v>
      </c>
      <c r="N42" s="2">
        <f t="shared" si="12"/>
        <v>12</v>
      </c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>
      <c r="A43" s="12">
        <v>524288.0</v>
      </c>
      <c r="B43" s="12">
        <v>12.9</v>
      </c>
      <c r="C43" s="12">
        <v>17.7</v>
      </c>
      <c r="D43" s="3"/>
      <c r="E43" s="12">
        <v>524288.0</v>
      </c>
      <c r="F43" s="12">
        <v>12.4</v>
      </c>
      <c r="G43" s="12">
        <v>18.3</v>
      </c>
      <c r="H43" s="3"/>
      <c r="I43" s="12">
        <v>524288.0</v>
      </c>
      <c r="J43" s="12">
        <v>12.5</v>
      </c>
      <c r="K43" s="12">
        <v>18.6</v>
      </c>
      <c r="L43" s="3"/>
      <c r="M43" s="2">
        <f t="shared" ref="M43:N43" si="13">AVERAGE(B43,F43,J43)</f>
        <v>12.6</v>
      </c>
      <c r="N43" s="2">
        <f t="shared" si="13"/>
        <v>18.2</v>
      </c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>
      <c r="A44" s="12">
        <v>1048576.0</v>
      </c>
      <c r="B44" s="12">
        <v>130.9</v>
      </c>
      <c r="C44" s="12">
        <v>201.5</v>
      </c>
      <c r="D44" s="3"/>
      <c r="E44" s="12">
        <v>1048576.0</v>
      </c>
      <c r="F44" s="12">
        <v>130.7</v>
      </c>
      <c r="G44" s="12">
        <v>201.8</v>
      </c>
      <c r="H44" s="3"/>
      <c r="I44" s="12">
        <v>1048576.0</v>
      </c>
      <c r="J44" s="12">
        <v>130.7</v>
      </c>
      <c r="K44" s="12">
        <v>201.5</v>
      </c>
      <c r="L44" s="3"/>
      <c r="M44" s="2">
        <f t="shared" ref="M44:N44" si="14">AVERAGE(B44,F44,J44)</f>
        <v>130.7666667</v>
      </c>
      <c r="N44" s="2">
        <f t="shared" si="14"/>
        <v>201.6</v>
      </c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>
      <c r="A45" s="12">
        <v>2097152.0</v>
      </c>
      <c r="B45" s="12">
        <v>195.2</v>
      </c>
      <c r="C45" s="12">
        <v>259.6</v>
      </c>
      <c r="D45" s="3"/>
      <c r="E45" s="12">
        <v>2097152.0</v>
      </c>
      <c r="F45" s="12">
        <v>195.0</v>
      </c>
      <c r="G45" s="12">
        <v>259.5</v>
      </c>
      <c r="H45" s="3"/>
      <c r="I45" s="12">
        <v>2097152.0</v>
      </c>
      <c r="J45" s="12">
        <v>195.1</v>
      </c>
      <c r="K45" s="12">
        <v>259.5</v>
      </c>
      <c r="L45" s="3"/>
      <c r="M45" s="2">
        <f t="shared" ref="M45:N45" si="15">AVERAGE(B45,F45,J45)</f>
        <v>195.1</v>
      </c>
      <c r="N45" s="2">
        <f t="shared" si="15"/>
        <v>259.5333333</v>
      </c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>
      <c r="A46" s="12">
        <v>4194304.0</v>
      </c>
      <c r="B46" s="12">
        <v>234.1</v>
      </c>
      <c r="C46" s="12">
        <v>283.6</v>
      </c>
      <c r="D46" s="3"/>
      <c r="E46" s="12">
        <v>4194304.0</v>
      </c>
      <c r="F46" s="12">
        <v>234.0</v>
      </c>
      <c r="G46" s="12">
        <v>283.5</v>
      </c>
      <c r="H46" s="3"/>
      <c r="I46" s="12">
        <v>4194304.0</v>
      </c>
      <c r="J46" s="12">
        <v>234.0</v>
      </c>
      <c r="K46" s="12">
        <v>283.4</v>
      </c>
      <c r="L46" s="3"/>
      <c r="M46" s="2">
        <f t="shared" ref="M46:N46" si="16">AVERAGE(B46,F46,J46)</f>
        <v>234.0333333</v>
      </c>
      <c r="N46" s="2">
        <f t="shared" si="16"/>
        <v>283.5</v>
      </c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>
      <c r="A47" s="12">
        <v>8388608.0</v>
      </c>
      <c r="B47" s="12">
        <v>253.7</v>
      </c>
      <c r="C47" s="12">
        <v>290.5</v>
      </c>
      <c r="D47" s="3"/>
      <c r="E47" s="12">
        <v>8388608.0</v>
      </c>
      <c r="F47" s="12">
        <v>253.7</v>
      </c>
      <c r="G47" s="12">
        <v>290.4</v>
      </c>
      <c r="H47" s="3"/>
      <c r="I47" s="12">
        <v>8388608.0</v>
      </c>
      <c r="J47" s="12">
        <v>253.7</v>
      </c>
      <c r="K47" s="12">
        <v>290.5</v>
      </c>
      <c r="L47" s="3"/>
      <c r="M47" s="2">
        <f t="shared" ref="M47:N47" si="17">AVERAGE(B47,F47,J47)</f>
        <v>253.7</v>
      </c>
      <c r="N47" s="2">
        <f t="shared" si="17"/>
        <v>290.4666667</v>
      </c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>
      <c r="A48" s="12">
        <v>1.6777216E7</v>
      </c>
      <c r="B48" s="12">
        <v>263.3</v>
      </c>
      <c r="C48" s="12">
        <v>295.9</v>
      </c>
      <c r="D48" s="3"/>
      <c r="E48" s="12">
        <v>1.6777216E7</v>
      </c>
      <c r="F48" s="12">
        <v>263.3</v>
      </c>
      <c r="G48" s="12">
        <v>295.8</v>
      </c>
      <c r="H48" s="3"/>
      <c r="I48" s="12">
        <v>1.6777216E7</v>
      </c>
      <c r="J48" s="12">
        <v>263.3</v>
      </c>
      <c r="K48" s="12">
        <v>295.9</v>
      </c>
      <c r="L48" s="3"/>
      <c r="M48" s="2">
        <f t="shared" ref="M48:N48" si="18">AVERAGE(B48,F48,J48)</f>
        <v>263.3</v>
      </c>
      <c r="N48" s="2">
        <f t="shared" si="18"/>
        <v>295.8666667</v>
      </c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>
      <c r="A49" s="12">
        <v>3.3554432E7</v>
      </c>
      <c r="B49" s="12">
        <v>268.3</v>
      </c>
      <c r="C49" s="12">
        <v>301.2</v>
      </c>
      <c r="D49" s="3"/>
      <c r="E49" s="12">
        <v>3.3554432E7</v>
      </c>
      <c r="F49" s="12">
        <v>268.3</v>
      </c>
      <c r="G49" s="12">
        <v>301.1</v>
      </c>
      <c r="H49" s="3"/>
      <c r="I49" s="12">
        <v>3.3554432E7</v>
      </c>
      <c r="J49" s="12">
        <v>268.4</v>
      </c>
      <c r="K49" s="12">
        <v>301.3</v>
      </c>
      <c r="L49" s="3"/>
      <c r="M49" s="2">
        <f t="shared" ref="M49:N49" si="19">AVERAGE(B49,F49,J49)</f>
        <v>268.3333333</v>
      </c>
      <c r="N49" s="2">
        <f t="shared" si="19"/>
        <v>301.2</v>
      </c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>
      <c r="A50" s="12">
        <v>6.7108864E7</v>
      </c>
      <c r="B50" s="12">
        <v>283.6</v>
      </c>
      <c r="C50" s="12">
        <v>323.3</v>
      </c>
      <c r="D50" s="3"/>
      <c r="E50" s="12">
        <v>6.7108864E7</v>
      </c>
      <c r="F50" s="12">
        <v>282.3</v>
      </c>
      <c r="G50" s="12">
        <v>321.4</v>
      </c>
      <c r="H50" s="3"/>
      <c r="I50" s="12">
        <v>6.7108864E7</v>
      </c>
      <c r="J50" s="12">
        <v>281.3</v>
      </c>
      <c r="K50" s="12">
        <v>320.1</v>
      </c>
      <c r="L50" s="3"/>
      <c r="M50" s="2">
        <f t="shared" ref="M50:N50" si="20">AVERAGE(B50,F50,J50)</f>
        <v>282.4</v>
      </c>
      <c r="N50" s="2">
        <f t="shared" si="20"/>
        <v>321.6</v>
      </c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>
      <c r="A51" s="15"/>
      <c r="B51" s="15"/>
      <c r="C51" s="15"/>
      <c r="D51" s="3"/>
      <c r="E51" s="15"/>
      <c r="F51" s="15"/>
      <c r="G51" s="15"/>
      <c r="H51" s="3"/>
      <c r="I51" s="15"/>
      <c r="J51" s="15"/>
      <c r="K51" s="15"/>
      <c r="L51" s="3"/>
      <c r="M51" s="2"/>
      <c r="N51" s="2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>
      <c r="A52" s="12" t="s">
        <v>33</v>
      </c>
      <c r="B52" s="12" t="s">
        <v>34</v>
      </c>
      <c r="C52" s="12" t="s">
        <v>35</v>
      </c>
      <c r="D52" s="3"/>
      <c r="E52" s="12" t="s">
        <v>33</v>
      </c>
      <c r="F52" s="12" t="s">
        <v>34</v>
      </c>
      <c r="G52" s="12" t="s">
        <v>35</v>
      </c>
      <c r="H52" s="3"/>
      <c r="I52" s="12" t="s">
        <v>33</v>
      </c>
      <c r="J52" s="12" t="s">
        <v>34</v>
      </c>
      <c r="K52" s="12" t="s">
        <v>35</v>
      </c>
      <c r="L52" s="3"/>
      <c r="M52" s="2"/>
      <c r="N52" s="2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>
      <c r="A53" s="12">
        <v>1024.0</v>
      </c>
      <c r="B53" s="12">
        <v>0.0</v>
      </c>
      <c r="C53" s="12">
        <v>0.0</v>
      </c>
      <c r="D53" s="3"/>
      <c r="E53" s="12">
        <v>1024.0</v>
      </c>
      <c r="F53" s="12">
        <v>0.0</v>
      </c>
      <c r="G53" s="12">
        <v>0.0</v>
      </c>
      <c r="H53" s="3"/>
      <c r="I53" s="12">
        <v>1024.0</v>
      </c>
      <c r="J53" s="12">
        <v>0.0</v>
      </c>
      <c r="K53" s="12">
        <v>0.0</v>
      </c>
      <c r="L53" s="3"/>
      <c r="M53" s="2">
        <f t="shared" ref="M53:N53" si="21">AVERAGE(B53,F53,J53)</f>
        <v>0</v>
      </c>
      <c r="N53" s="2">
        <f t="shared" si="21"/>
        <v>0</v>
      </c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>
      <c r="A54" s="12">
        <v>2048.0</v>
      </c>
      <c r="B54" s="12">
        <v>0.0</v>
      </c>
      <c r="C54" s="12">
        <v>0.0</v>
      </c>
      <c r="D54" s="3"/>
      <c r="E54" s="12">
        <v>2048.0</v>
      </c>
      <c r="F54" s="12">
        <v>0.0</v>
      </c>
      <c r="G54" s="12">
        <v>0.0</v>
      </c>
      <c r="H54" s="3"/>
      <c r="I54" s="12">
        <v>2048.0</v>
      </c>
      <c r="J54" s="12">
        <v>0.0</v>
      </c>
      <c r="K54" s="12">
        <v>0.0</v>
      </c>
      <c r="L54" s="3"/>
      <c r="M54" s="2">
        <f t="shared" ref="M54:N54" si="22">AVERAGE(B54,F54,J54)</f>
        <v>0</v>
      </c>
      <c r="N54" s="2">
        <f t="shared" si="22"/>
        <v>0</v>
      </c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>
      <c r="A55" s="12">
        <v>4096.0</v>
      </c>
      <c r="B55" s="12">
        <v>0.0</v>
      </c>
      <c r="C55" s="12">
        <v>0.0</v>
      </c>
      <c r="D55" s="3"/>
      <c r="E55" s="12">
        <v>4096.0</v>
      </c>
      <c r="F55" s="12">
        <v>0.0</v>
      </c>
      <c r="G55" s="12">
        <v>0.0</v>
      </c>
      <c r="H55" s="3"/>
      <c r="I55" s="12">
        <v>4096.0</v>
      </c>
      <c r="J55" s="12">
        <v>0.0</v>
      </c>
      <c r="K55" s="12">
        <v>0.0</v>
      </c>
      <c r="L55" s="3"/>
      <c r="M55" s="2">
        <f t="shared" ref="M55:N55" si="23">AVERAGE(B55,F55,J55)</f>
        <v>0</v>
      </c>
      <c r="N55" s="2">
        <f t="shared" si="23"/>
        <v>0</v>
      </c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>
      <c r="A56" s="12">
        <v>8192.0</v>
      </c>
      <c r="B56" s="12">
        <v>0.0</v>
      </c>
      <c r="C56" s="12">
        <v>0.0</v>
      </c>
      <c r="D56" s="3"/>
      <c r="E56" s="12">
        <v>8192.0</v>
      </c>
      <c r="F56" s="12">
        <v>0.0</v>
      </c>
      <c r="G56" s="12">
        <v>0.0</v>
      </c>
      <c r="H56" s="3"/>
      <c r="I56" s="12">
        <v>8192.0</v>
      </c>
      <c r="J56" s="12">
        <v>0.0</v>
      </c>
      <c r="K56" s="12">
        <v>0.0</v>
      </c>
      <c r="L56" s="3"/>
      <c r="M56" s="2">
        <f t="shared" ref="M56:N56" si="24">AVERAGE(B56,F56,J56)</f>
        <v>0</v>
      </c>
      <c r="N56" s="2">
        <f t="shared" si="24"/>
        <v>0</v>
      </c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>
      <c r="A57" s="12">
        <v>16384.0</v>
      </c>
      <c r="B57" s="12">
        <v>0.0</v>
      </c>
      <c r="C57" s="12">
        <v>0.0</v>
      </c>
      <c r="D57" s="3"/>
      <c r="E57" s="12">
        <v>16384.0</v>
      </c>
      <c r="F57" s="12">
        <v>0.0</v>
      </c>
      <c r="G57" s="12">
        <v>0.0</v>
      </c>
      <c r="H57" s="3"/>
      <c r="I57" s="12">
        <v>16384.0</v>
      </c>
      <c r="J57" s="12">
        <v>0.0</v>
      </c>
      <c r="K57" s="12">
        <v>0.0</v>
      </c>
      <c r="L57" s="3"/>
      <c r="M57" s="2">
        <f t="shared" ref="M57:N57" si="25">AVERAGE(B57,F57,J57)</f>
        <v>0</v>
      </c>
      <c r="N57" s="2">
        <f t="shared" si="25"/>
        <v>0</v>
      </c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>
      <c r="A58" s="12">
        <v>32768.0</v>
      </c>
      <c r="B58" s="12">
        <v>0.0</v>
      </c>
      <c r="C58" s="12">
        <v>0.0</v>
      </c>
      <c r="D58" s="3"/>
      <c r="E58" s="12">
        <v>32768.0</v>
      </c>
      <c r="F58" s="12">
        <v>0.0</v>
      </c>
      <c r="G58" s="12">
        <v>0.0</v>
      </c>
      <c r="H58" s="3"/>
      <c r="I58" s="12">
        <v>32768.0</v>
      </c>
      <c r="J58" s="12">
        <v>0.0</v>
      </c>
      <c r="K58" s="12">
        <v>0.0</v>
      </c>
      <c r="L58" s="3"/>
      <c r="M58" s="2">
        <f t="shared" ref="M58:N58" si="26">AVERAGE(B58,F58,J58)</f>
        <v>0</v>
      </c>
      <c r="N58" s="2">
        <f t="shared" si="26"/>
        <v>0</v>
      </c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>
      <c r="A59" s="12">
        <v>65536.0</v>
      </c>
      <c r="B59" s="12">
        <v>4.2</v>
      </c>
      <c r="C59" s="12">
        <v>7.5</v>
      </c>
      <c r="D59" s="3"/>
      <c r="E59" s="12">
        <v>65536.0</v>
      </c>
      <c r="F59" s="12">
        <v>4.2</v>
      </c>
      <c r="G59" s="12">
        <v>7.6</v>
      </c>
      <c r="H59" s="3"/>
      <c r="I59" s="12">
        <v>65536.0</v>
      </c>
      <c r="J59" s="12">
        <v>4.2</v>
      </c>
      <c r="K59" s="12">
        <v>7.4</v>
      </c>
      <c r="L59" s="3"/>
      <c r="M59" s="2">
        <f t="shared" ref="M59:N59" si="27">AVERAGE(B59,F59,J59)</f>
        <v>4.2</v>
      </c>
      <c r="N59" s="2">
        <f t="shared" si="27"/>
        <v>7.5</v>
      </c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>
      <c r="A60" s="12">
        <v>131072.0</v>
      </c>
      <c r="B60" s="12">
        <v>6.7</v>
      </c>
      <c r="C60" s="12">
        <v>10.8</v>
      </c>
      <c r="D60" s="3"/>
      <c r="E60" s="12">
        <v>131072.0</v>
      </c>
      <c r="F60" s="12">
        <v>6.7</v>
      </c>
      <c r="G60" s="12">
        <v>10.7</v>
      </c>
      <c r="H60" s="3"/>
      <c r="I60" s="12">
        <v>131072.0</v>
      </c>
      <c r="J60" s="12">
        <v>6.7</v>
      </c>
      <c r="K60" s="12">
        <v>10.9</v>
      </c>
      <c r="L60" s="3"/>
      <c r="M60" s="2">
        <f t="shared" ref="M60:N60" si="28">AVERAGE(B60,F60,J60)</f>
        <v>6.7</v>
      </c>
      <c r="N60" s="2">
        <f t="shared" si="28"/>
        <v>10.8</v>
      </c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>
      <c r="A61" s="12">
        <v>262144.0</v>
      </c>
      <c r="B61" s="12">
        <v>8.1</v>
      </c>
      <c r="C61" s="12">
        <v>12.4</v>
      </c>
      <c r="D61" s="3"/>
      <c r="E61" s="12">
        <v>262144.0</v>
      </c>
      <c r="F61" s="12">
        <v>8.1</v>
      </c>
      <c r="G61" s="12">
        <v>11.9</v>
      </c>
      <c r="H61" s="3"/>
      <c r="I61" s="12">
        <v>262144.0</v>
      </c>
      <c r="J61" s="12">
        <v>8.1</v>
      </c>
      <c r="K61" s="12">
        <v>12.4</v>
      </c>
      <c r="L61" s="3"/>
      <c r="M61" s="2">
        <f t="shared" ref="M61:N61" si="29">AVERAGE(B61,F61,J61)</f>
        <v>8.1</v>
      </c>
      <c r="N61" s="2">
        <f t="shared" si="29"/>
        <v>12.23333333</v>
      </c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>
      <c r="A62" s="12">
        <v>524288.0</v>
      </c>
      <c r="B62" s="12">
        <v>12.5</v>
      </c>
      <c r="C62" s="12">
        <v>18.4</v>
      </c>
      <c r="D62" s="3"/>
      <c r="E62" s="12">
        <v>524288.0</v>
      </c>
      <c r="F62" s="12">
        <v>12.3</v>
      </c>
      <c r="G62" s="12">
        <v>18.5</v>
      </c>
      <c r="H62" s="3"/>
      <c r="I62" s="12">
        <v>524288.0</v>
      </c>
      <c r="J62" s="12">
        <v>12.8</v>
      </c>
      <c r="K62" s="12">
        <v>17.7</v>
      </c>
      <c r="L62" s="3"/>
      <c r="M62" s="2">
        <f t="shared" ref="M62:N62" si="30">AVERAGE(B62,F62,J62)</f>
        <v>12.53333333</v>
      </c>
      <c r="N62" s="2">
        <f t="shared" si="30"/>
        <v>18.2</v>
      </c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>
      <c r="A63" s="12">
        <v>1048576.0</v>
      </c>
      <c r="B63" s="12">
        <v>130.8</v>
      </c>
      <c r="C63" s="12">
        <v>201.4</v>
      </c>
      <c r="D63" s="3"/>
      <c r="E63" s="12">
        <v>1048576.0</v>
      </c>
      <c r="F63" s="12">
        <v>130.8</v>
      </c>
      <c r="G63" s="12">
        <v>201.6</v>
      </c>
      <c r="H63" s="3"/>
      <c r="I63" s="12">
        <v>1048576.0</v>
      </c>
      <c r="J63" s="12">
        <v>130.8</v>
      </c>
      <c r="K63" s="12">
        <v>201.5</v>
      </c>
      <c r="L63" s="3"/>
      <c r="M63" s="2">
        <f t="shared" ref="M63:N63" si="31">AVERAGE(B63,F63,J63)</f>
        <v>130.8</v>
      </c>
      <c r="N63" s="2">
        <f t="shared" si="31"/>
        <v>201.5</v>
      </c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>
      <c r="A64" s="12">
        <v>2097152.0</v>
      </c>
      <c r="B64" s="12">
        <v>193.2</v>
      </c>
      <c r="C64" s="12">
        <v>257.4</v>
      </c>
      <c r="D64" s="3"/>
      <c r="E64" s="12">
        <v>2097152.0</v>
      </c>
      <c r="F64" s="12">
        <v>193.2</v>
      </c>
      <c r="G64" s="12">
        <v>257.3</v>
      </c>
      <c r="H64" s="3"/>
      <c r="I64" s="12">
        <v>2097152.0</v>
      </c>
      <c r="J64" s="12">
        <v>193.2</v>
      </c>
      <c r="K64" s="12">
        <v>257.4</v>
      </c>
      <c r="L64" s="3"/>
      <c r="M64" s="2">
        <f t="shared" ref="M64:N64" si="32">AVERAGE(B64,F64,J64)</f>
        <v>193.2</v>
      </c>
      <c r="N64" s="2">
        <f t="shared" si="32"/>
        <v>257.3666667</v>
      </c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>
      <c r="A65" s="12">
        <v>4194304.0</v>
      </c>
      <c r="B65" s="12">
        <v>222.4</v>
      </c>
      <c r="C65" s="12">
        <v>276.4</v>
      </c>
      <c r="D65" s="3"/>
      <c r="E65" s="12">
        <v>4194304.0</v>
      </c>
      <c r="F65" s="12">
        <v>222.5</v>
      </c>
      <c r="G65" s="12">
        <v>276.2</v>
      </c>
      <c r="H65" s="3"/>
      <c r="I65" s="12">
        <v>4194304.0</v>
      </c>
      <c r="J65" s="12">
        <v>222.4</v>
      </c>
      <c r="K65" s="12">
        <v>276.3</v>
      </c>
      <c r="L65" s="3"/>
      <c r="M65" s="2">
        <f t="shared" ref="M65:N65" si="33">AVERAGE(B65,F65,J65)</f>
        <v>222.4333333</v>
      </c>
      <c r="N65" s="2">
        <f t="shared" si="33"/>
        <v>276.3</v>
      </c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>
      <c r="A66" s="12">
        <v>8388608.0</v>
      </c>
      <c r="B66" s="12">
        <v>237.1</v>
      </c>
      <c r="C66" s="12">
        <v>283.0</v>
      </c>
      <c r="D66" s="3"/>
      <c r="E66" s="12">
        <v>8388608.0</v>
      </c>
      <c r="F66" s="12">
        <v>237.1</v>
      </c>
      <c r="G66" s="12">
        <v>282.9</v>
      </c>
      <c r="H66" s="3"/>
      <c r="I66" s="12">
        <v>8388608.0</v>
      </c>
      <c r="J66" s="12">
        <v>237.2</v>
      </c>
      <c r="K66" s="12">
        <v>283.0</v>
      </c>
      <c r="L66" s="3"/>
      <c r="M66" s="2">
        <f t="shared" ref="M66:N66" si="34">AVERAGE(B66,F66,J66)</f>
        <v>237.1333333</v>
      </c>
      <c r="N66" s="2">
        <f t="shared" si="34"/>
        <v>282.9666667</v>
      </c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>
      <c r="A67" s="12">
        <v>1.6777216E7</v>
      </c>
      <c r="B67" s="12">
        <v>244.8</v>
      </c>
      <c r="C67" s="12">
        <v>285.3</v>
      </c>
      <c r="D67" s="3"/>
      <c r="E67" s="12">
        <v>1.6777216E7</v>
      </c>
      <c r="F67" s="12">
        <v>244.8</v>
      </c>
      <c r="G67" s="12">
        <v>285.2</v>
      </c>
      <c r="H67" s="3"/>
      <c r="I67" s="12">
        <v>1.6777216E7</v>
      </c>
      <c r="J67" s="12">
        <v>244.8</v>
      </c>
      <c r="K67" s="12">
        <v>285.3</v>
      </c>
      <c r="L67" s="3"/>
      <c r="M67" s="2">
        <f t="shared" ref="M67:N67" si="35">AVERAGE(B67,F67,J67)</f>
        <v>244.8</v>
      </c>
      <c r="N67" s="2">
        <f t="shared" si="35"/>
        <v>285.2666667</v>
      </c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>
      <c r="A68" s="12">
        <v>3.3554432E7</v>
      </c>
      <c r="B68" s="12">
        <v>248.7</v>
      </c>
      <c r="C68" s="12">
        <v>286.0</v>
      </c>
      <c r="D68" s="3"/>
      <c r="E68" s="12">
        <v>3.3554432E7</v>
      </c>
      <c r="F68" s="12">
        <v>248.7</v>
      </c>
      <c r="G68" s="12">
        <v>286.0</v>
      </c>
      <c r="H68" s="3"/>
      <c r="I68" s="12">
        <v>3.3554432E7</v>
      </c>
      <c r="J68" s="12">
        <v>248.7</v>
      </c>
      <c r="K68" s="12">
        <v>286.0</v>
      </c>
      <c r="L68" s="3"/>
      <c r="M68" s="2">
        <f t="shared" ref="M68:N68" si="36">AVERAGE(B68,F68,J68)</f>
        <v>248.7</v>
      </c>
      <c r="N68" s="2">
        <f t="shared" si="36"/>
        <v>286</v>
      </c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>
      <c r="A69" s="12">
        <v>6.7108864E7</v>
      </c>
      <c r="B69" s="12">
        <v>250.7</v>
      </c>
      <c r="C69" s="12">
        <v>286.4</v>
      </c>
      <c r="D69" s="3"/>
      <c r="E69" s="12">
        <v>6.7108864E7</v>
      </c>
      <c r="F69" s="12">
        <v>250.6</v>
      </c>
      <c r="G69" s="12">
        <v>286.3</v>
      </c>
      <c r="H69" s="3"/>
      <c r="I69" s="12">
        <v>6.7108864E7</v>
      </c>
      <c r="J69" s="12">
        <v>250.6</v>
      </c>
      <c r="K69" s="12">
        <v>286.4</v>
      </c>
      <c r="L69" s="3"/>
      <c r="M69" s="2">
        <f t="shared" ref="M69:N69" si="37">AVERAGE(B69,F69,J69)</f>
        <v>250.6333333</v>
      </c>
      <c r="N69" s="2">
        <f t="shared" si="37"/>
        <v>286.3666667</v>
      </c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>
      <c r="A70" s="3"/>
      <c r="B70" s="3"/>
      <c r="C70" s="3"/>
      <c r="D70" s="3"/>
      <c r="E70" s="3"/>
      <c r="F70" s="3"/>
      <c r="G70" s="3"/>
      <c r="H70" s="3"/>
      <c r="I70" s="15"/>
      <c r="J70" s="15"/>
      <c r="K70" s="15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  <row r="1001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Q1001" s="3"/>
      <c r="R1001" s="3"/>
      <c r="S1001" s="3"/>
      <c r="T1001" s="3"/>
      <c r="U1001" s="3"/>
      <c r="V1001" s="3"/>
      <c r="W1001" s="3"/>
      <c r="X1001" s="3"/>
      <c r="Y1001" s="3"/>
      <c r="Z1001" s="3"/>
    </row>
    <row r="1002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Q1002" s="3"/>
      <c r="R1002" s="3"/>
      <c r="S1002" s="3"/>
      <c r="T1002" s="3"/>
      <c r="U1002" s="3"/>
      <c r="V1002" s="3"/>
      <c r="W1002" s="3"/>
      <c r="X1002" s="3"/>
      <c r="Y1002" s="3"/>
      <c r="Z1002" s="3"/>
    </row>
  </sheetData>
  <mergeCells count="4">
    <mergeCell ref="B1:C1"/>
    <mergeCell ref="E1:F1"/>
    <mergeCell ref="I1:J1"/>
    <mergeCell ref="L1:M1"/>
  </mergeCell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39.75"/>
    <col customWidth="1" min="2" max="2" width="16.63"/>
    <col customWidth="1" min="3" max="3" width="15.38"/>
    <col customWidth="1" min="5" max="5" width="11.0"/>
    <col customWidth="1" min="6" max="6" width="16.63"/>
    <col customWidth="1" min="7" max="7" width="15.38"/>
    <col customWidth="1" min="9" max="9" width="11.0"/>
    <col customWidth="1" min="10" max="10" width="16.63"/>
    <col customWidth="1" min="11" max="11" width="15.38"/>
    <col customWidth="1" min="12" max="12" width="12.63"/>
    <col customWidth="1" min="13" max="13" width="23.0"/>
    <col customWidth="1" min="14" max="14" width="21.75"/>
  </cols>
  <sheetData>
    <row r="1">
      <c r="A1" s="9" t="s">
        <v>0</v>
      </c>
      <c r="B1" s="9" t="s">
        <v>1</v>
      </c>
      <c r="D1" s="3"/>
      <c r="E1" s="9" t="s">
        <v>2</v>
      </c>
      <c r="G1" s="3"/>
      <c r="H1" s="3"/>
      <c r="I1" s="9" t="s">
        <v>3</v>
      </c>
      <c r="K1" s="3"/>
      <c r="L1" s="9" t="s">
        <v>4</v>
      </c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>
      <c r="A2" s="12" t="s">
        <v>5</v>
      </c>
      <c r="B2" s="12">
        <v>849.3</v>
      </c>
      <c r="C2" s="13">
        <v>-0.013</v>
      </c>
      <c r="D2" s="3"/>
      <c r="E2" s="9">
        <v>881.9</v>
      </c>
      <c r="F2" s="14">
        <v>-0.026</v>
      </c>
      <c r="G2" s="3"/>
      <c r="H2" s="3"/>
      <c r="I2" s="9">
        <v>876.8</v>
      </c>
      <c r="J2" s="14">
        <v>-0.017</v>
      </c>
      <c r="K2" s="3"/>
      <c r="L2" s="3">
        <f t="shared" ref="L2:L14" si="1">AVERAGE(B2,E2,I2)</f>
        <v>869.3333333</v>
      </c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>
      <c r="A3" s="12" t="s">
        <v>6</v>
      </c>
      <c r="B3" s="12">
        <v>870.2</v>
      </c>
      <c r="C3" s="13">
        <v>-0.02</v>
      </c>
      <c r="D3" s="3"/>
      <c r="E3" s="9">
        <v>859.2</v>
      </c>
      <c r="F3" s="14">
        <v>-0.016</v>
      </c>
      <c r="G3" s="3"/>
      <c r="H3" s="3"/>
      <c r="I3" s="9">
        <v>860.7</v>
      </c>
      <c r="J3" s="14">
        <v>-0.022</v>
      </c>
      <c r="K3" s="3"/>
      <c r="L3" s="3">
        <f t="shared" si="1"/>
        <v>863.3666667</v>
      </c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>
      <c r="A4" s="12" t="s">
        <v>7</v>
      </c>
      <c r="B4" s="12">
        <v>859.6</v>
      </c>
      <c r="C4" s="13">
        <v>-0.012</v>
      </c>
      <c r="D4" s="3"/>
      <c r="E4" s="9">
        <v>847.6</v>
      </c>
      <c r="F4" s="14">
        <v>-0.023</v>
      </c>
      <c r="G4" s="3"/>
      <c r="H4" s="3"/>
      <c r="I4" s="9">
        <v>855.5</v>
      </c>
      <c r="J4" s="14">
        <v>-0.017</v>
      </c>
      <c r="K4" s="3"/>
      <c r="L4" s="3">
        <f t="shared" si="1"/>
        <v>854.2333333</v>
      </c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>
      <c r="A5" s="12" t="s">
        <v>8</v>
      </c>
      <c r="B5" s="12">
        <v>863.9</v>
      </c>
      <c r="C5" s="13">
        <v>-0.015</v>
      </c>
      <c r="D5" s="3"/>
      <c r="E5" s="9">
        <v>869.8</v>
      </c>
      <c r="F5" s="14">
        <v>-0.023</v>
      </c>
      <c r="G5" s="3"/>
      <c r="H5" s="3"/>
      <c r="I5" s="9">
        <v>862.2</v>
      </c>
      <c r="J5" s="14">
        <v>-0.014</v>
      </c>
      <c r="K5" s="3"/>
      <c r="L5" s="3">
        <f t="shared" si="1"/>
        <v>865.3</v>
      </c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>
      <c r="A6" s="12" t="s">
        <v>9</v>
      </c>
      <c r="B6" s="12">
        <v>687.7</v>
      </c>
      <c r="C6" s="13">
        <v>-0.004</v>
      </c>
      <c r="D6" s="3"/>
      <c r="E6" s="9">
        <v>688.7</v>
      </c>
      <c r="F6" s="14">
        <v>-0.007</v>
      </c>
      <c r="G6" s="3"/>
      <c r="H6" s="3"/>
      <c r="I6" s="9">
        <v>684.3</v>
      </c>
      <c r="J6" s="14">
        <v>-0.004</v>
      </c>
      <c r="K6" s="3"/>
      <c r="L6" s="3">
        <f t="shared" si="1"/>
        <v>686.9</v>
      </c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>
      <c r="A7" s="12" t="s">
        <v>10</v>
      </c>
      <c r="B7" s="12">
        <v>772.1</v>
      </c>
      <c r="C7" s="13">
        <v>-0.004</v>
      </c>
      <c r="D7" s="3"/>
      <c r="E7" s="9">
        <v>770.7</v>
      </c>
      <c r="F7" s="14">
        <v>-0.005</v>
      </c>
      <c r="G7" s="3"/>
      <c r="H7" s="3"/>
      <c r="I7" s="9">
        <v>773.2</v>
      </c>
      <c r="J7" s="14">
        <v>-0.004</v>
      </c>
      <c r="K7" s="3"/>
      <c r="L7" s="3">
        <f t="shared" si="1"/>
        <v>772</v>
      </c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>
      <c r="A8" s="12" t="s">
        <v>11</v>
      </c>
      <c r="B8" s="12">
        <v>795.9</v>
      </c>
      <c r="C8" s="12"/>
      <c r="D8" s="3"/>
      <c r="E8" s="9">
        <v>799.4</v>
      </c>
      <c r="F8" s="14">
        <v>-0.002</v>
      </c>
      <c r="G8" s="3"/>
      <c r="H8" s="3"/>
      <c r="I8" s="9">
        <v>797.4</v>
      </c>
      <c r="J8" s="9"/>
      <c r="K8" s="3"/>
      <c r="L8" s="3">
        <f t="shared" si="1"/>
        <v>797.5666667</v>
      </c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>
      <c r="A9" s="12" t="s">
        <v>12</v>
      </c>
      <c r="B9" s="12">
        <v>519.2</v>
      </c>
      <c r="C9" s="13">
        <v>-0.012</v>
      </c>
      <c r="D9" s="3"/>
      <c r="E9" s="9">
        <v>520.7</v>
      </c>
      <c r="F9" s="14">
        <v>-0.005</v>
      </c>
      <c r="G9" s="3"/>
      <c r="H9" s="3"/>
      <c r="I9" s="9">
        <v>506.8</v>
      </c>
      <c r="J9" s="14">
        <v>-0.006</v>
      </c>
      <c r="K9" s="3"/>
      <c r="L9" s="3">
        <f t="shared" si="1"/>
        <v>515.5666667</v>
      </c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>
      <c r="A10" s="12" t="s">
        <v>13</v>
      </c>
      <c r="B10" s="12">
        <v>281.5</v>
      </c>
      <c r="C10" s="13">
        <v>-0.002</v>
      </c>
      <c r="D10" s="3"/>
      <c r="E10" s="9">
        <v>281.3</v>
      </c>
      <c r="F10" s="9"/>
      <c r="G10" s="3"/>
      <c r="H10" s="3"/>
      <c r="I10" s="9">
        <v>281.4</v>
      </c>
      <c r="J10" s="9"/>
      <c r="K10" s="3"/>
      <c r="L10" s="3">
        <f t="shared" si="1"/>
        <v>281.4</v>
      </c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>
      <c r="A11" s="12" t="s">
        <v>14</v>
      </c>
      <c r="B11" s="12">
        <v>1910.1</v>
      </c>
      <c r="C11" s="13">
        <v>-0.001</v>
      </c>
      <c r="D11" s="3"/>
      <c r="E11" s="9">
        <v>1911.5</v>
      </c>
      <c r="F11" s="14">
        <v>-0.001</v>
      </c>
      <c r="G11" s="3"/>
      <c r="H11" s="3"/>
      <c r="I11" s="9">
        <v>1910.6</v>
      </c>
      <c r="J11" s="14">
        <v>-0.002</v>
      </c>
      <c r="K11" s="3"/>
      <c r="L11" s="3">
        <f t="shared" si="1"/>
        <v>1910.733333</v>
      </c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>
      <c r="A12" s="12" t="s">
        <v>15</v>
      </c>
      <c r="B12" s="12">
        <v>1910.6</v>
      </c>
      <c r="C12" s="13">
        <v>-0.002</v>
      </c>
      <c r="D12" s="3"/>
      <c r="E12" s="9">
        <v>1911.2</v>
      </c>
      <c r="F12" s="14">
        <v>-0.002</v>
      </c>
      <c r="G12" s="3"/>
      <c r="H12" s="3"/>
      <c r="I12" s="9">
        <v>1910.6</v>
      </c>
      <c r="J12" s="14">
        <v>-0.001</v>
      </c>
      <c r="K12" s="3"/>
      <c r="L12" s="3">
        <f t="shared" si="1"/>
        <v>1910.8</v>
      </c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>
      <c r="A13" s="12" t="s">
        <v>16</v>
      </c>
      <c r="B13" s="12">
        <v>1910.6</v>
      </c>
      <c r="C13" s="13">
        <v>-0.001</v>
      </c>
      <c r="D13" s="3"/>
      <c r="E13" s="9">
        <v>1911.5</v>
      </c>
      <c r="F13" s="14">
        <v>-0.001</v>
      </c>
      <c r="G13" s="3"/>
      <c r="H13" s="3"/>
      <c r="I13" s="9">
        <v>1911.3</v>
      </c>
      <c r="J13" s="14">
        <v>-0.001</v>
      </c>
      <c r="K13" s="3"/>
      <c r="L13" s="3">
        <f t="shared" si="1"/>
        <v>1911.133333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>
      <c r="A14" s="12" t="s">
        <v>17</v>
      </c>
      <c r="B14" s="12">
        <v>1909.2</v>
      </c>
      <c r="C14" s="12"/>
      <c r="D14" s="3"/>
      <c r="E14" s="9">
        <v>1911.2</v>
      </c>
      <c r="F14" s="14">
        <v>-0.002</v>
      </c>
      <c r="G14" s="3"/>
      <c r="H14" s="3"/>
      <c r="I14" s="9">
        <v>1910.4</v>
      </c>
      <c r="J14" s="9"/>
      <c r="K14" s="3"/>
      <c r="L14" s="3">
        <f t="shared" si="1"/>
        <v>1910.266667</v>
      </c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>
      <c r="A15" s="12" t="s">
        <v>18</v>
      </c>
      <c r="B15" s="12"/>
      <c r="C15" s="12"/>
      <c r="D15" s="3"/>
      <c r="E15" s="9"/>
      <c r="F15" s="14"/>
      <c r="G15" s="3"/>
      <c r="H15" s="3"/>
      <c r="I15" s="9"/>
      <c r="J15" s="14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>
      <c r="A16" s="12" t="s">
        <v>19</v>
      </c>
      <c r="B16" s="12">
        <v>879.2</v>
      </c>
      <c r="C16" s="13">
        <v>-0.006</v>
      </c>
      <c r="D16" s="3"/>
      <c r="E16" s="9">
        <v>877.9</v>
      </c>
      <c r="F16" s="14">
        <v>-0.007</v>
      </c>
      <c r="G16" s="3"/>
      <c r="H16" s="3"/>
      <c r="I16" s="9">
        <v>881.4</v>
      </c>
      <c r="J16" s="14">
        <v>-0.008</v>
      </c>
      <c r="K16" s="3"/>
      <c r="L16" s="3">
        <f t="shared" ref="L16:L17" si="2">AVERAGE(B16,E16,I16)</f>
        <v>879.5</v>
      </c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>
      <c r="A17" s="12" t="s">
        <v>20</v>
      </c>
      <c r="B17" s="12">
        <v>1910.2</v>
      </c>
      <c r="C17" s="13">
        <v>-0.003</v>
      </c>
      <c r="D17" s="3"/>
      <c r="E17" s="9">
        <v>1908.8</v>
      </c>
      <c r="F17" s="9"/>
      <c r="G17" s="3"/>
      <c r="H17" s="3"/>
      <c r="I17" s="9">
        <v>1909.8</v>
      </c>
      <c r="J17" s="14">
        <v>-0.006</v>
      </c>
      <c r="K17" s="3"/>
      <c r="L17" s="3">
        <f t="shared" si="2"/>
        <v>1909.6</v>
      </c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>
      <c r="A18" s="12" t="s">
        <v>18</v>
      </c>
      <c r="B18" s="12"/>
      <c r="C18" s="12"/>
      <c r="D18" s="3"/>
      <c r="E18" s="9"/>
      <c r="F18" s="14"/>
      <c r="G18" s="3"/>
      <c r="H18" s="3"/>
      <c r="I18" s="9"/>
      <c r="J18" s="14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>
      <c r="A19" s="12" t="s">
        <v>21</v>
      </c>
      <c r="B19" s="12">
        <v>895.4</v>
      </c>
      <c r="C19" s="13">
        <v>-0.008</v>
      </c>
      <c r="D19" s="3"/>
      <c r="E19" s="9">
        <v>891.0</v>
      </c>
      <c r="F19" s="14">
        <v>-0.005</v>
      </c>
      <c r="G19" s="3"/>
      <c r="H19" s="3"/>
      <c r="I19" s="9">
        <v>894.7</v>
      </c>
      <c r="J19" s="14">
        <v>-0.005</v>
      </c>
      <c r="K19" s="3"/>
      <c r="L19" s="3">
        <f t="shared" ref="L19:L29" si="3">AVERAGE(B19,E19,I19)</f>
        <v>893.7</v>
      </c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>
      <c r="A20" s="12" t="s">
        <v>22</v>
      </c>
      <c r="B20" s="12">
        <v>622.2</v>
      </c>
      <c r="C20" s="12"/>
      <c r="D20" s="3"/>
      <c r="E20" s="9">
        <v>624.9</v>
      </c>
      <c r="F20" s="14">
        <v>-0.003</v>
      </c>
      <c r="G20" s="3"/>
      <c r="H20" s="3"/>
      <c r="I20" s="9">
        <v>626.9</v>
      </c>
      <c r="J20" s="14">
        <v>-0.003</v>
      </c>
      <c r="K20" s="3"/>
      <c r="L20" s="3">
        <f t="shared" si="3"/>
        <v>624.6666667</v>
      </c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>
      <c r="A21" s="12" t="s">
        <v>23</v>
      </c>
      <c r="B21" s="12">
        <v>753.3</v>
      </c>
      <c r="C21" s="12"/>
      <c r="D21" s="3"/>
      <c r="E21" s="9">
        <v>753.3</v>
      </c>
      <c r="F21" s="9"/>
      <c r="G21" s="3"/>
      <c r="H21" s="3"/>
      <c r="I21" s="9">
        <v>752.7</v>
      </c>
      <c r="J21" s="9"/>
      <c r="K21" s="3"/>
      <c r="L21" s="3">
        <f t="shared" si="3"/>
        <v>753.1</v>
      </c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>
      <c r="A22" s="12" t="s">
        <v>24</v>
      </c>
      <c r="B22" s="12">
        <v>1002.9</v>
      </c>
      <c r="C22" s="12"/>
      <c r="D22" s="3"/>
      <c r="E22" s="9">
        <v>1002.9</v>
      </c>
      <c r="F22" s="9"/>
      <c r="G22" s="3"/>
      <c r="H22" s="3"/>
      <c r="I22" s="9">
        <v>1003.3</v>
      </c>
      <c r="J22" s="9"/>
      <c r="K22" s="3"/>
      <c r="L22" s="3">
        <f t="shared" si="3"/>
        <v>1003.033333</v>
      </c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>
      <c r="A23" s="12" t="s">
        <v>25</v>
      </c>
      <c r="B23" s="12">
        <v>1002.4</v>
      </c>
      <c r="C23" s="12"/>
      <c r="D23" s="3"/>
      <c r="E23" s="9">
        <v>1003.0</v>
      </c>
      <c r="F23" s="9"/>
      <c r="G23" s="3"/>
      <c r="H23" s="3"/>
      <c r="I23" s="9">
        <v>1002.3</v>
      </c>
      <c r="J23" s="9"/>
      <c r="K23" s="3"/>
      <c r="L23" s="3">
        <f t="shared" si="3"/>
        <v>1002.566667</v>
      </c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>
      <c r="A24" s="12" t="s">
        <v>26</v>
      </c>
      <c r="B24" s="12">
        <v>877.8</v>
      </c>
      <c r="C24" s="13">
        <v>-0.012</v>
      </c>
      <c r="D24" s="3"/>
      <c r="E24" s="9">
        <v>883.1</v>
      </c>
      <c r="F24" s="14">
        <v>-0.016</v>
      </c>
      <c r="G24" s="3"/>
      <c r="H24" s="3"/>
      <c r="I24" s="9">
        <v>874.1</v>
      </c>
      <c r="J24" s="14">
        <v>-0.009</v>
      </c>
      <c r="K24" s="3"/>
      <c r="L24" s="3">
        <f t="shared" si="3"/>
        <v>878.3333333</v>
      </c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>
      <c r="A25" s="12" t="s">
        <v>27</v>
      </c>
      <c r="B25" s="12">
        <v>1908.2</v>
      </c>
      <c r="C25" s="12"/>
      <c r="D25" s="3"/>
      <c r="E25" s="9">
        <v>1910.8</v>
      </c>
      <c r="F25" s="14">
        <v>-0.001</v>
      </c>
      <c r="G25" s="3"/>
      <c r="H25" s="3"/>
      <c r="I25" s="9">
        <v>1910.3</v>
      </c>
      <c r="J25" s="14">
        <v>-0.001</v>
      </c>
      <c r="K25" s="3"/>
      <c r="L25" s="3">
        <f t="shared" si="3"/>
        <v>1909.766667</v>
      </c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>
      <c r="A26" s="12" t="s">
        <v>28</v>
      </c>
      <c r="B26" s="12">
        <v>1852.8</v>
      </c>
      <c r="C26" s="13">
        <v>-0.021</v>
      </c>
      <c r="D26" s="3"/>
      <c r="E26" s="9">
        <v>1853.0</v>
      </c>
      <c r="F26" s="14">
        <v>-0.012</v>
      </c>
      <c r="G26" s="3"/>
      <c r="H26" s="3"/>
      <c r="I26" s="9">
        <v>1847.1</v>
      </c>
      <c r="J26" s="14">
        <v>-0.014</v>
      </c>
      <c r="K26" s="9"/>
      <c r="L26" s="3">
        <f t="shared" si="3"/>
        <v>1850.966667</v>
      </c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>
      <c r="A27" s="12" t="s">
        <v>29</v>
      </c>
      <c r="B27" s="12">
        <v>894.8</v>
      </c>
      <c r="C27" s="13">
        <v>-0.004</v>
      </c>
      <c r="D27" s="3"/>
      <c r="E27" s="9">
        <v>889.2</v>
      </c>
      <c r="F27" s="9"/>
      <c r="G27" s="3"/>
      <c r="H27" s="3"/>
      <c r="I27" s="9">
        <v>895.6</v>
      </c>
      <c r="J27" s="14">
        <v>-0.007</v>
      </c>
      <c r="K27" s="9"/>
      <c r="L27" s="3">
        <f t="shared" si="3"/>
        <v>893.2</v>
      </c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>
      <c r="A28" s="12" t="s">
        <v>30</v>
      </c>
      <c r="B28" s="12">
        <v>1911.3</v>
      </c>
      <c r="C28" s="13">
        <v>-0.001</v>
      </c>
      <c r="D28" s="3"/>
      <c r="E28" s="9">
        <v>1910.9</v>
      </c>
      <c r="F28" s="14">
        <v>-0.003</v>
      </c>
      <c r="G28" s="3"/>
      <c r="H28" s="3"/>
      <c r="I28" s="9">
        <v>1908.8</v>
      </c>
      <c r="J28" s="3"/>
      <c r="K28" s="3"/>
      <c r="L28" s="3">
        <f t="shared" si="3"/>
        <v>1910.333333</v>
      </c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>
      <c r="A29" s="12" t="s">
        <v>31</v>
      </c>
      <c r="B29" s="12">
        <v>1850.2</v>
      </c>
      <c r="C29" s="13">
        <v>-0.009</v>
      </c>
      <c r="D29" s="3"/>
      <c r="E29" s="9">
        <v>1852.6</v>
      </c>
      <c r="F29" s="14">
        <v>-0.01</v>
      </c>
      <c r="G29" s="3"/>
      <c r="H29" s="3"/>
      <c r="I29" s="9">
        <v>1844.5</v>
      </c>
      <c r="J29" s="3"/>
      <c r="K29" s="3"/>
      <c r="L29" s="3">
        <f t="shared" si="3"/>
        <v>1849.1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>
      <c r="A32" s="12" t="s">
        <v>33</v>
      </c>
      <c r="B32" s="12" t="s">
        <v>34</v>
      </c>
      <c r="C32" s="12" t="s">
        <v>35</v>
      </c>
      <c r="D32" s="3"/>
      <c r="E32" s="12" t="s">
        <v>33</v>
      </c>
      <c r="F32" s="12" t="s">
        <v>34</v>
      </c>
      <c r="G32" s="12" t="s">
        <v>35</v>
      </c>
      <c r="H32" s="3"/>
      <c r="I32" s="12" t="s">
        <v>33</v>
      </c>
      <c r="J32" s="12" t="s">
        <v>34</v>
      </c>
      <c r="K32" s="12" t="s">
        <v>35</v>
      </c>
      <c r="L32" s="3"/>
      <c r="M32" s="1" t="s">
        <v>36</v>
      </c>
      <c r="N32" s="1" t="s">
        <v>37</v>
      </c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>
      <c r="A33" s="12">
        <v>1024.0</v>
      </c>
      <c r="B33" s="12">
        <v>0.0</v>
      </c>
      <c r="C33" s="12">
        <v>0.0</v>
      </c>
      <c r="D33" s="3"/>
      <c r="E33" s="12">
        <v>1024.0</v>
      </c>
      <c r="F33" s="12">
        <v>0.0</v>
      </c>
      <c r="G33" s="12">
        <v>0.0</v>
      </c>
      <c r="H33" s="3"/>
      <c r="I33" s="12">
        <v>1024.0</v>
      </c>
      <c r="J33" s="12">
        <v>0.0</v>
      </c>
      <c r="K33" s="12">
        <v>0.0</v>
      </c>
      <c r="L33" s="3"/>
      <c r="M33" s="2">
        <f t="shared" ref="M33:N33" si="4">AVERAGE(B33,F33,J33)</f>
        <v>0</v>
      </c>
      <c r="N33" s="2">
        <f t="shared" si="4"/>
        <v>0</v>
      </c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>
      <c r="A34" s="12">
        <v>2048.0</v>
      </c>
      <c r="B34" s="12">
        <v>0.0</v>
      </c>
      <c r="C34" s="12">
        <v>0.0</v>
      </c>
      <c r="D34" s="3"/>
      <c r="E34" s="12">
        <v>2048.0</v>
      </c>
      <c r="F34" s="12">
        <v>0.0</v>
      </c>
      <c r="G34" s="12">
        <v>0.0</v>
      </c>
      <c r="H34" s="3"/>
      <c r="I34" s="12">
        <v>2048.0</v>
      </c>
      <c r="J34" s="12">
        <v>0.0</v>
      </c>
      <c r="K34" s="12">
        <v>0.0</v>
      </c>
      <c r="L34" s="3"/>
      <c r="M34" s="2">
        <f t="shared" ref="M34:N34" si="5">AVERAGE(B34,F34,J34)</f>
        <v>0</v>
      </c>
      <c r="N34" s="2">
        <f t="shared" si="5"/>
        <v>0</v>
      </c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>
      <c r="A35" s="12">
        <v>4096.0</v>
      </c>
      <c r="B35" s="12">
        <v>0.0</v>
      </c>
      <c r="C35" s="12">
        <v>0.0</v>
      </c>
      <c r="D35" s="3"/>
      <c r="E35" s="12">
        <v>4096.0</v>
      </c>
      <c r="F35" s="12">
        <v>0.0</v>
      </c>
      <c r="G35" s="12">
        <v>0.0</v>
      </c>
      <c r="H35" s="3"/>
      <c r="I35" s="12">
        <v>4096.0</v>
      </c>
      <c r="J35" s="12">
        <v>0.0</v>
      </c>
      <c r="K35" s="12">
        <v>0.0</v>
      </c>
      <c r="L35" s="3"/>
      <c r="M35" s="2">
        <f t="shared" ref="M35:N35" si="6">AVERAGE(B35,F35,J35)</f>
        <v>0</v>
      </c>
      <c r="N35" s="2">
        <f t="shared" si="6"/>
        <v>0</v>
      </c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>
      <c r="A36" s="12">
        <v>8192.0</v>
      </c>
      <c r="B36" s="12">
        <v>0.0</v>
      </c>
      <c r="C36" s="12">
        <v>0.0</v>
      </c>
      <c r="D36" s="3"/>
      <c r="E36" s="12">
        <v>8192.0</v>
      </c>
      <c r="F36" s="12">
        <v>0.0</v>
      </c>
      <c r="G36" s="12">
        <v>0.0</v>
      </c>
      <c r="H36" s="3"/>
      <c r="I36" s="12">
        <v>8192.0</v>
      </c>
      <c r="J36" s="12">
        <v>0.0</v>
      </c>
      <c r="K36" s="12">
        <v>0.0</v>
      </c>
      <c r="L36" s="3"/>
      <c r="M36" s="2">
        <f t="shared" ref="M36:N36" si="7">AVERAGE(B36,F36,J36)</f>
        <v>0</v>
      </c>
      <c r="N36" s="2">
        <f t="shared" si="7"/>
        <v>0</v>
      </c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>
      <c r="A37" s="12">
        <v>16384.0</v>
      </c>
      <c r="B37" s="12">
        <v>0.0</v>
      </c>
      <c r="C37" s="12">
        <v>0.0</v>
      </c>
      <c r="D37" s="3"/>
      <c r="E37" s="12">
        <v>16384.0</v>
      </c>
      <c r="F37" s="12">
        <v>0.0</v>
      </c>
      <c r="G37" s="12">
        <v>0.0</v>
      </c>
      <c r="H37" s="3"/>
      <c r="I37" s="12">
        <v>16384.0</v>
      </c>
      <c r="J37" s="12">
        <v>0.0</v>
      </c>
      <c r="K37" s="12">
        <v>0.0</v>
      </c>
      <c r="L37" s="3"/>
      <c r="M37" s="2">
        <f t="shared" ref="M37:N37" si="8">AVERAGE(B37,F37,J37)</f>
        <v>0</v>
      </c>
      <c r="N37" s="2">
        <f t="shared" si="8"/>
        <v>0</v>
      </c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>
      <c r="A38" s="12">
        <v>32768.0</v>
      </c>
      <c r="B38" s="12">
        <v>0.0</v>
      </c>
      <c r="C38" s="12">
        <v>0.0</v>
      </c>
      <c r="D38" s="3"/>
      <c r="E38" s="12">
        <v>32768.0</v>
      </c>
      <c r="F38" s="12">
        <v>0.0</v>
      </c>
      <c r="G38" s="12">
        <v>0.0</v>
      </c>
      <c r="H38" s="3"/>
      <c r="I38" s="12">
        <v>32768.0</v>
      </c>
      <c r="J38" s="12">
        <v>0.0</v>
      </c>
      <c r="K38" s="12">
        <v>0.0</v>
      </c>
      <c r="L38" s="3"/>
      <c r="M38" s="2">
        <f t="shared" ref="M38:N38" si="9">AVERAGE(B38,F38,J38)</f>
        <v>0</v>
      </c>
      <c r="N38" s="2">
        <f t="shared" si="9"/>
        <v>0</v>
      </c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>
      <c r="A39" s="12">
        <v>65536.0</v>
      </c>
      <c r="B39" s="12">
        <v>4.2</v>
      </c>
      <c r="C39" s="12">
        <v>7.6</v>
      </c>
      <c r="D39" s="3"/>
      <c r="E39" s="12">
        <v>65536.0</v>
      </c>
      <c r="F39" s="12">
        <v>4.2</v>
      </c>
      <c r="G39" s="12">
        <v>7.4</v>
      </c>
      <c r="H39" s="3"/>
      <c r="I39" s="12">
        <v>65536.0</v>
      </c>
      <c r="J39" s="12">
        <v>4.2</v>
      </c>
      <c r="K39" s="12">
        <v>7.7</v>
      </c>
      <c r="L39" s="3"/>
      <c r="M39" s="2">
        <f t="shared" ref="M39:N39" si="10">AVERAGE(B39,F39,J39)</f>
        <v>4.2</v>
      </c>
      <c r="N39" s="2">
        <f t="shared" si="10"/>
        <v>7.566666667</v>
      </c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>
      <c r="A40" s="12">
        <v>131072.0</v>
      </c>
      <c r="B40" s="12">
        <v>6.7</v>
      </c>
      <c r="C40" s="12">
        <v>10.7</v>
      </c>
      <c r="D40" s="3"/>
      <c r="E40" s="12">
        <v>131072.0</v>
      </c>
      <c r="F40" s="12">
        <v>6.7</v>
      </c>
      <c r="G40" s="12">
        <v>10.9</v>
      </c>
      <c r="H40" s="3"/>
      <c r="I40" s="12">
        <v>131072.0</v>
      </c>
      <c r="J40" s="12">
        <v>6.7</v>
      </c>
      <c r="K40" s="12">
        <v>11.2</v>
      </c>
      <c r="L40" s="3"/>
      <c r="M40" s="2">
        <f t="shared" ref="M40:N40" si="11">AVERAGE(B40,F40,J40)</f>
        <v>6.7</v>
      </c>
      <c r="N40" s="2">
        <f t="shared" si="11"/>
        <v>10.93333333</v>
      </c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>
      <c r="A41" s="12">
        <v>262144.0</v>
      </c>
      <c r="B41" s="12">
        <v>8.1</v>
      </c>
      <c r="C41" s="12">
        <v>12.5</v>
      </c>
      <c r="D41" s="3"/>
      <c r="E41" s="12">
        <v>262144.0</v>
      </c>
      <c r="F41" s="12">
        <v>8.1</v>
      </c>
      <c r="G41" s="12">
        <v>12.7</v>
      </c>
      <c r="H41" s="3"/>
      <c r="I41" s="12">
        <v>262144.0</v>
      </c>
      <c r="J41" s="12">
        <v>8.1</v>
      </c>
      <c r="K41" s="12">
        <v>12.8</v>
      </c>
      <c r="L41" s="3"/>
      <c r="M41" s="2">
        <f t="shared" ref="M41:N41" si="12">AVERAGE(B41,F41,J41)</f>
        <v>8.1</v>
      </c>
      <c r="N41" s="2">
        <f t="shared" si="12"/>
        <v>12.66666667</v>
      </c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>
      <c r="A42" s="12">
        <v>524288.0</v>
      </c>
      <c r="B42" s="12">
        <v>12.8</v>
      </c>
      <c r="C42" s="12">
        <v>18.1</v>
      </c>
      <c r="D42" s="3"/>
      <c r="E42" s="12">
        <v>524288.0</v>
      </c>
      <c r="F42" s="12">
        <v>12.6</v>
      </c>
      <c r="G42" s="12">
        <v>19.5</v>
      </c>
      <c r="H42" s="3"/>
      <c r="I42" s="12">
        <v>524288.0</v>
      </c>
      <c r="J42" s="12">
        <v>12.8</v>
      </c>
      <c r="K42" s="12">
        <v>19.2</v>
      </c>
      <c r="L42" s="3"/>
      <c r="M42" s="2">
        <f t="shared" ref="M42:N42" si="13">AVERAGE(B42,F42,J42)</f>
        <v>12.73333333</v>
      </c>
      <c r="N42" s="2">
        <f t="shared" si="13"/>
        <v>18.93333333</v>
      </c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>
      <c r="A43" s="12">
        <v>1048576.0</v>
      </c>
      <c r="B43" s="12">
        <v>139.2</v>
      </c>
      <c r="C43" s="12">
        <v>215.9</v>
      </c>
      <c r="D43" s="3"/>
      <c r="E43" s="12">
        <v>1048576.0</v>
      </c>
      <c r="F43" s="12">
        <v>139.1</v>
      </c>
      <c r="G43" s="12">
        <v>215.9</v>
      </c>
      <c r="H43" s="3"/>
      <c r="I43" s="12">
        <v>1048576.0</v>
      </c>
      <c r="J43" s="12">
        <v>139.0</v>
      </c>
      <c r="K43" s="12">
        <v>215.8</v>
      </c>
      <c r="L43" s="3"/>
      <c r="M43" s="2">
        <f t="shared" ref="M43:N43" si="14">AVERAGE(B43,F43,J43)</f>
        <v>139.1</v>
      </c>
      <c r="N43" s="2">
        <f t="shared" si="14"/>
        <v>215.8666667</v>
      </c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>
      <c r="A44" s="12">
        <v>2097152.0</v>
      </c>
      <c r="B44" s="12">
        <v>207.9</v>
      </c>
      <c r="C44" s="12">
        <v>279.4</v>
      </c>
      <c r="D44" s="3"/>
      <c r="E44" s="12">
        <v>2097152.0</v>
      </c>
      <c r="F44" s="12">
        <v>207.8</v>
      </c>
      <c r="G44" s="12">
        <v>279.3</v>
      </c>
      <c r="H44" s="3"/>
      <c r="I44" s="12">
        <v>2097152.0</v>
      </c>
      <c r="J44" s="12">
        <v>207.9</v>
      </c>
      <c r="K44" s="12">
        <v>279.4</v>
      </c>
      <c r="L44" s="3"/>
      <c r="M44" s="2">
        <f t="shared" ref="M44:N44" si="15">AVERAGE(B44,F44,J44)</f>
        <v>207.8666667</v>
      </c>
      <c r="N44" s="2">
        <f t="shared" si="15"/>
        <v>279.3666667</v>
      </c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>
      <c r="A45" s="12">
        <v>4194304.0</v>
      </c>
      <c r="B45" s="12">
        <v>247.2</v>
      </c>
      <c r="C45" s="12">
        <v>305.5</v>
      </c>
      <c r="D45" s="3"/>
      <c r="E45" s="12">
        <v>4194304.0</v>
      </c>
      <c r="F45" s="12">
        <v>247.1</v>
      </c>
      <c r="G45" s="12">
        <v>305.5</v>
      </c>
      <c r="H45" s="3"/>
      <c r="I45" s="12">
        <v>4194304.0</v>
      </c>
      <c r="J45" s="12">
        <v>247.0</v>
      </c>
      <c r="K45" s="12">
        <v>305.3</v>
      </c>
      <c r="L45" s="3"/>
      <c r="M45" s="2">
        <f t="shared" ref="M45:N45" si="16">AVERAGE(B45,F45,J45)</f>
        <v>247.1</v>
      </c>
      <c r="N45" s="2">
        <f t="shared" si="16"/>
        <v>305.4333333</v>
      </c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>
      <c r="A46" s="12">
        <v>8388608.0</v>
      </c>
      <c r="B46" s="12">
        <v>267.7</v>
      </c>
      <c r="C46" s="12">
        <v>315.2</v>
      </c>
      <c r="D46" s="3"/>
      <c r="E46" s="12">
        <v>8388608.0</v>
      </c>
      <c r="F46" s="12">
        <v>267.5</v>
      </c>
      <c r="G46" s="12">
        <v>314.9</v>
      </c>
      <c r="H46" s="3"/>
      <c r="I46" s="12">
        <v>8388608.0</v>
      </c>
      <c r="J46" s="12">
        <v>267.5</v>
      </c>
      <c r="K46" s="12">
        <v>315.0</v>
      </c>
      <c r="L46" s="3"/>
      <c r="M46" s="2">
        <f t="shared" ref="M46:N46" si="17">AVERAGE(B46,F46,J46)</f>
        <v>267.5666667</v>
      </c>
      <c r="N46" s="2">
        <f t="shared" si="17"/>
        <v>315.0333333</v>
      </c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>
      <c r="A47" s="12">
        <v>1.6777216E7</v>
      </c>
      <c r="B47" s="12">
        <v>280.3</v>
      </c>
      <c r="C47" s="12">
        <v>321.5</v>
      </c>
      <c r="D47" s="3"/>
      <c r="E47" s="12">
        <v>1.6777216E7</v>
      </c>
      <c r="F47" s="12">
        <v>280.3</v>
      </c>
      <c r="G47" s="12">
        <v>321.4</v>
      </c>
      <c r="H47" s="3"/>
      <c r="I47" s="12">
        <v>1.6777216E7</v>
      </c>
      <c r="J47" s="12">
        <v>280.3</v>
      </c>
      <c r="K47" s="12">
        <v>321.6</v>
      </c>
      <c r="L47" s="3"/>
      <c r="M47" s="2">
        <f t="shared" ref="M47:N47" si="18">AVERAGE(B47,F47,J47)</f>
        <v>280.3</v>
      </c>
      <c r="N47" s="2">
        <f t="shared" si="18"/>
        <v>321.5</v>
      </c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>
      <c r="A48" s="12">
        <v>3.3554432E7</v>
      </c>
      <c r="B48" s="12">
        <v>288.0</v>
      </c>
      <c r="C48" s="12">
        <v>326.0</v>
      </c>
      <c r="D48" s="3"/>
      <c r="E48" s="12">
        <v>3.3554432E7</v>
      </c>
      <c r="F48" s="12">
        <v>288.0</v>
      </c>
      <c r="G48" s="12">
        <v>326.0</v>
      </c>
      <c r="H48" s="3"/>
      <c r="I48" s="12">
        <v>3.3554432E7</v>
      </c>
      <c r="J48" s="12">
        <v>288.1</v>
      </c>
      <c r="K48" s="12">
        <v>326.0</v>
      </c>
      <c r="L48" s="3"/>
      <c r="M48" s="2">
        <f t="shared" ref="M48:N48" si="19">AVERAGE(B48,F48,J48)</f>
        <v>288.0333333</v>
      </c>
      <c r="N48" s="2">
        <f t="shared" si="19"/>
        <v>326</v>
      </c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>
      <c r="A49" s="12">
        <v>6.7108864E7</v>
      </c>
      <c r="B49" s="12">
        <v>302.1</v>
      </c>
      <c r="C49" s="12">
        <v>347.4</v>
      </c>
      <c r="D49" s="3"/>
      <c r="E49" s="12">
        <v>6.7108864E7</v>
      </c>
      <c r="F49" s="12">
        <v>303.2</v>
      </c>
      <c r="G49" s="12">
        <v>350.0</v>
      </c>
      <c r="H49" s="3"/>
      <c r="I49" s="12">
        <v>6.7108864E7</v>
      </c>
      <c r="J49" s="12">
        <v>301.5</v>
      </c>
      <c r="K49" s="12">
        <v>346.0</v>
      </c>
      <c r="L49" s="3"/>
      <c r="M49" s="2">
        <f t="shared" ref="M49:N49" si="20">AVERAGE(B49,F49,J49)</f>
        <v>302.2666667</v>
      </c>
      <c r="N49" s="2">
        <f t="shared" si="20"/>
        <v>347.8</v>
      </c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>
      <c r="A50" s="15"/>
      <c r="B50" s="15"/>
      <c r="C50" s="15"/>
      <c r="D50" s="3"/>
      <c r="E50" s="15"/>
      <c r="F50" s="15"/>
      <c r="G50" s="15"/>
      <c r="H50" s="3"/>
      <c r="I50" s="15"/>
      <c r="J50" s="15"/>
      <c r="K50" s="15"/>
      <c r="L50" s="3"/>
      <c r="M50" s="2"/>
      <c r="N50" s="2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>
      <c r="A51" s="12" t="s">
        <v>33</v>
      </c>
      <c r="B51" s="12" t="s">
        <v>34</v>
      </c>
      <c r="C51" s="12" t="s">
        <v>35</v>
      </c>
      <c r="D51" s="3"/>
      <c r="E51" s="12" t="s">
        <v>33</v>
      </c>
      <c r="F51" s="12" t="s">
        <v>34</v>
      </c>
      <c r="G51" s="12" t="s">
        <v>35</v>
      </c>
      <c r="H51" s="3"/>
      <c r="I51" s="12" t="s">
        <v>33</v>
      </c>
      <c r="J51" s="12" t="s">
        <v>34</v>
      </c>
      <c r="K51" s="12" t="s">
        <v>35</v>
      </c>
      <c r="L51" s="3"/>
      <c r="M51" s="2"/>
      <c r="N51" s="2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>
      <c r="A52" s="12">
        <v>1024.0</v>
      </c>
      <c r="B52" s="12">
        <v>0.0</v>
      </c>
      <c r="C52" s="12">
        <v>0.0</v>
      </c>
      <c r="D52" s="3"/>
      <c r="E52" s="12">
        <v>1024.0</v>
      </c>
      <c r="F52" s="12">
        <v>0.0</v>
      </c>
      <c r="G52" s="12">
        <v>0.0</v>
      </c>
      <c r="H52" s="3"/>
      <c r="I52" s="12">
        <v>1024.0</v>
      </c>
      <c r="J52" s="12">
        <v>0.0</v>
      </c>
      <c r="K52" s="12">
        <v>0.0</v>
      </c>
      <c r="L52" s="3"/>
      <c r="M52" s="2">
        <f t="shared" ref="M52:N52" si="21">AVERAGE(B52,F52,J52)</f>
        <v>0</v>
      </c>
      <c r="N52" s="2">
        <f t="shared" si="21"/>
        <v>0</v>
      </c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>
      <c r="A53" s="12">
        <v>2048.0</v>
      </c>
      <c r="B53" s="12">
        <v>0.0</v>
      </c>
      <c r="C53" s="12">
        <v>0.0</v>
      </c>
      <c r="D53" s="3"/>
      <c r="E53" s="12">
        <v>2048.0</v>
      </c>
      <c r="F53" s="12">
        <v>0.0</v>
      </c>
      <c r="G53" s="12">
        <v>0.0</v>
      </c>
      <c r="H53" s="3"/>
      <c r="I53" s="12">
        <v>2048.0</v>
      </c>
      <c r="J53" s="12">
        <v>0.0</v>
      </c>
      <c r="K53" s="12">
        <v>0.0</v>
      </c>
      <c r="L53" s="3"/>
      <c r="M53" s="2">
        <f t="shared" ref="M53:N53" si="22">AVERAGE(B53,F53,J53)</f>
        <v>0</v>
      </c>
      <c r="N53" s="2">
        <f t="shared" si="22"/>
        <v>0</v>
      </c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>
      <c r="A54" s="12">
        <v>4096.0</v>
      </c>
      <c r="B54" s="12">
        <v>0.0</v>
      </c>
      <c r="C54" s="12">
        <v>0.0</v>
      </c>
      <c r="D54" s="3"/>
      <c r="E54" s="12">
        <v>4096.0</v>
      </c>
      <c r="F54" s="12">
        <v>0.0</v>
      </c>
      <c r="G54" s="12">
        <v>0.0</v>
      </c>
      <c r="H54" s="3"/>
      <c r="I54" s="12">
        <v>4096.0</v>
      </c>
      <c r="J54" s="12">
        <v>0.0</v>
      </c>
      <c r="K54" s="12">
        <v>0.0</v>
      </c>
      <c r="L54" s="3"/>
      <c r="M54" s="2">
        <f t="shared" ref="M54:N54" si="23">AVERAGE(B54,F54,J54)</f>
        <v>0</v>
      </c>
      <c r="N54" s="2">
        <f t="shared" si="23"/>
        <v>0</v>
      </c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>
      <c r="A55" s="12">
        <v>8192.0</v>
      </c>
      <c r="B55" s="12">
        <v>0.0</v>
      </c>
      <c r="C55" s="12">
        <v>0.0</v>
      </c>
      <c r="D55" s="3"/>
      <c r="E55" s="12">
        <v>8192.0</v>
      </c>
      <c r="F55" s="12">
        <v>0.0</v>
      </c>
      <c r="G55" s="12">
        <v>0.0</v>
      </c>
      <c r="H55" s="3"/>
      <c r="I55" s="12">
        <v>8192.0</v>
      </c>
      <c r="J55" s="12">
        <v>0.0</v>
      </c>
      <c r="K55" s="12">
        <v>0.0</v>
      </c>
      <c r="L55" s="3"/>
      <c r="M55" s="2">
        <f t="shared" ref="M55:N55" si="24">AVERAGE(B55,F55,J55)</f>
        <v>0</v>
      </c>
      <c r="N55" s="2">
        <f t="shared" si="24"/>
        <v>0</v>
      </c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>
      <c r="A56" s="12">
        <v>16384.0</v>
      </c>
      <c r="B56" s="12">
        <v>0.0</v>
      </c>
      <c r="C56" s="12">
        <v>0.0</v>
      </c>
      <c r="D56" s="3"/>
      <c r="E56" s="12">
        <v>16384.0</v>
      </c>
      <c r="F56" s="12">
        <v>0.0</v>
      </c>
      <c r="G56" s="12">
        <v>0.0</v>
      </c>
      <c r="H56" s="3"/>
      <c r="I56" s="12">
        <v>16384.0</v>
      </c>
      <c r="J56" s="12">
        <v>0.0</v>
      </c>
      <c r="K56" s="12">
        <v>0.0</v>
      </c>
      <c r="L56" s="3"/>
      <c r="M56" s="2">
        <f t="shared" ref="M56:N56" si="25">AVERAGE(B56,F56,J56)</f>
        <v>0</v>
      </c>
      <c r="N56" s="2">
        <f t="shared" si="25"/>
        <v>0</v>
      </c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>
      <c r="A57" s="12">
        <v>32768.0</v>
      </c>
      <c r="B57" s="12">
        <v>0.0</v>
      </c>
      <c r="C57" s="12">
        <v>0.0</v>
      </c>
      <c r="D57" s="3"/>
      <c r="E57" s="12">
        <v>32768.0</v>
      </c>
      <c r="F57" s="12">
        <v>0.0</v>
      </c>
      <c r="G57" s="12">
        <v>0.0</v>
      </c>
      <c r="H57" s="3"/>
      <c r="I57" s="12">
        <v>32768.0</v>
      </c>
      <c r="J57" s="12">
        <v>0.0</v>
      </c>
      <c r="K57" s="12">
        <v>0.0</v>
      </c>
      <c r="L57" s="3"/>
      <c r="M57" s="2">
        <f t="shared" ref="M57:N57" si="26">AVERAGE(B57,F57,J57)</f>
        <v>0</v>
      </c>
      <c r="N57" s="2">
        <f t="shared" si="26"/>
        <v>0</v>
      </c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>
      <c r="A58" s="12">
        <v>65536.0</v>
      </c>
      <c r="B58" s="12">
        <v>4.2</v>
      </c>
      <c r="C58" s="12">
        <v>7.3</v>
      </c>
      <c r="D58" s="3"/>
      <c r="E58" s="12">
        <v>65536.0</v>
      </c>
      <c r="F58" s="12">
        <v>4.2</v>
      </c>
      <c r="G58" s="12">
        <v>7.6</v>
      </c>
      <c r="H58" s="3"/>
      <c r="I58" s="12">
        <v>65536.0</v>
      </c>
      <c r="J58" s="12">
        <v>4.2</v>
      </c>
      <c r="K58" s="12">
        <v>7.6</v>
      </c>
      <c r="L58" s="3"/>
      <c r="M58" s="2">
        <f t="shared" ref="M58:N58" si="27">AVERAGE(B58,F58,J58)</f>
        <v>4.2</v>
      </c>
      <c r="N58" s="2">
        <f t="shared" si="27"/>
        <v>7.5</v>
      </c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>
      <c r="A59" s="12">
        <v>131072.0</v>
      </c>
      <c r="B59" s="12">
        <v>6.7</v>
      </c>
      <c r="C59" s="12">
        <v>10.7</v>
      </c>
      <c r="D59" s="3"/>
      <c r="E59" s="12">
        <v>131072.0</v>
      </c>
      <c r="F59" s="12">
        <v>6.7</v>
      </c>
      <c r="G59" s="12">
        <v>10.7</v>
      </c>
      <c r="H59" s="3"/>
      <c r="I59" s="12">
        <v>131072.0</v>
      </c>
      <c r="J59" s="12">
        <v>6.7</v>
      </c>
      <c r="K59" s="12">
        <v>11.2</v>
      </c>
      <c r="L59" s="3"/>
      <c r="M59" s="2">
        <f t="shared" ref="M59:N59" si="28">AVERAGE(B59,F59,J59)</f>
        <v>6.7</v>
      </c>
      <c r="N59" s="2">
        <f t="shared" si="28"/>
        <v>10.86666667</v>
      </c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>
      <c r="A60" s="12">
        <v>262144.0</v>
      </c>
      <c r="B60" s="12">
        <v>8.1</v>
      </c>
      <c r="C60" s="12">
        <v>11.9</v>
      </c>
      <c r="D60" s="3"/>
      <c r="E60" s="12">
        <v>262144.0</v>
      </c>
      <c r="F60" s="12">
        <v>8.1</v>
      </c>
      <c r="G60" s="12">
        <v>11.9</v>
      </c>
      <c r="H60" s="3"/>
      <c r="I60" s="12">
        <v>262144.0</v>
      </c>
      <c r="J60" s="12">
        <v>8.0</v>
      </c>
      <c r="K60" s="12">
        <v>12.8</v>
      </c>
      <c r="L60" s="3"/>
      <c r="M60" s="2">
        <f t="shared" ref="M60:N60" si="29">AVERAGE(B60,F60,J60)</f>
        <v>8.066666667</v>
      </c>
      <c r="N60" s="2">
        <f t="shared" si="29"/>
        <v>12.2</v>
      </c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>
      <c r="A61" s="12">
        <v>524288.0</v>
      </c>
      <c r="B61" s="12">
        <v>12.6</v>
      </c>
      <c r="C61" s="12">
        <v>18.8</v>
      </c>
      <c r="D61" s="3"/>
      <c r="E61" s="12">
        <v>524288.0</v>
      </c>
      <c r="F61" s="12">
        <v>12.8</v>
      </c>
      <c r="G61" s="12">
        <v>17.6</v>
      </c>
      <c r="H61" s="3"/>
      <c r="I61" s="12">
        <v>524288.0</v>
      </c>
      <c r="J61" s="12">
        <v>13.0</v>
      </c>
      <c r="K61" s="12">
        <v>19.4</v>
      </c>
      <c r="L61" s="3"/>
      <c r="M61" s="2">
        <f t="shared" ref="M61:N61" si="30">AVERAGE(B61,F61,J61)</f>
        <v>12.8</v>
      </c>
      <c r="N61" s="2">
        <f t="shared" si="30"/>
        <v>18.6</v>
      </c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>
      <c r="A62" s="12">
        <v>1048576.0</v>
      </c>
      <c r="B62" s="12">
        <v>139.0</v>
      </c>
      <c r="C62" s="12">
        <v>215.6</v>
      </c>
      <c r="D62" s="3"/>
      <c r="E62" s="12">
        <v>1048576.0</v>
      </c>
      <c r="F62" s="12">
        <v>139.2</v>
      </c>
      <c r="G62" s="12">
        <v>215.4</v>
      </c>
      <c r="H62" s="3"/>
      <c r="I62" s="12">
        <v>1048576.0</v>
      </c>
      <c r="J62" s="12">
        <v>139.1</v>
      </c>
      <c r="K62" s="12">
        <v>215.7</v>
      </c>
      <c r="L62" s="3"/>
      <c r="M62" s="2">
        <f t="shared" ref="M62:N62" si="31">AVERAGE(B62,F62,J62)</f>
        <v>139.1</v>
      </c>
      <c r="N62" s="2">
        <f t="shared" si="31"/>
        <v>215.5666667</v>
      </c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>
      <c r="A63" s="12">
        <v>2097152.0</v>
      </c>
      <c r="B63" s="12">
        <v>206.0</v>
      </c>
      <c r="C63" s="12">
        <v>277.1</v>
      </c>
      <c r="D63" s="3"/>
      <c r="E63" s="12">
        <v>2097152.0</v>
      </c>
      <c r="F63" s="12">
        <v>205.9</v>
      </c>
      <c r="G63" s="12">
        <v>277.0</v>
      </c>
      <c r="H63" s="3"/>
      <c r="I63" s="12">
        <v>2097152.0</v>
      </c>
      <c r="J63" s="12">
        <v>206.0</v>
      </c>
      <c r="K63" s="12">
        <v>277.1</v>
      </c>
      <c r="L63" s="3"/>
      <c r="M63" s="2">
        <f t="shared" ref="M63:N63" si="32">AVERAGE(B63,F63,J63)</f>
        <v>205.9666667</v>
      </c>
      <c r="N63" s="2">
        <f t="shared" si="32"/>
        <v>277.0666667</v>
      </c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>
      <c r="A64" s="12">
        <v>4194304.0</v>
      </c>
      <c r="B64" s="12">
        <v>239.0</v>
      </c>
      <c r="C64" s="12">
        <v>296.4</v>
      </c>
      <c r="D64" s="3"/>
      <c r="E64" s="12">
        <v>4194304.0</v>
      </c>
      <c r="F64" s="12">
        <v>239.0</v>
      </c>
      <c r="G64" s="12">
        <v>296.3</v>
      </c>
      <c r="H64" s="3"/>
      <c r="I64" s="12">
        <v>4194304.0</v>
      </c>
      <c r="J64" s="12">
        <v>239.0</v>
      </c>
      <c r="K64" s="12">
        <v>296.4</v>
      </c>
      <c r="L64" s="3"/>
      <c r="M64" s="2">
        <f t="shared" ref="M64:N64" si="33">AVERAGE(B64,F64,J64)</f>
        <v>239</v>
      </c>
      <c r="N64" s="2">
        <f t="shared" si="33"/>
        <v>296.3666667</v>
      </c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>
      <c r="A65" s="12">
        <v>8388608.0</v>
      </c>
      <c r="B65" s="12">
        <v>255.0</v>
      </c>
      <c r="C65" s="12">
        <v>303.5</v>
      </c>
      <c r="D65" s="3"/>
      <c r="E65" s="12">
        <v>8388608.0</v>
      </c>
      <c r="F65" s="12">
        <v>254.9</v>
      </c>
      <c r="G65" s="12">
        <v>303.4</v>
      </c>
      <c r="H65" s="3"/>
      <c r="I65" s="12">
        <v>8388608.0</v>
      </c>
      <c r="J65" s="12">
        <v>255.0</v>
      </c>
      <c r="K65" s="12">
        <v>303.5</v>
      </c>
      <c r="L65" s="3"/>
      <c r="M65" s="2">
        <f t="shared" ref="M65:N65" si="34">AVERAGE(B65,F65,J65)</f>
        <v>254.9666667</v>
      </c>
      <c r="N65" s="2">
        <f t="shared" si="34"/>
        <v>303.4666667</v>
      </c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>
      <c r="A66" s="12">
        <v>1.6777216E7</v>
      </c>
      <c r="B66" s="12">
        <v>263.1</v>
      </c>
      <c r="C66" s="12">
        <v>306.7</v>
      </c>
      <c r="D66" s="3"/>
      <c r="E66" s="12">
        <v>1.6777216E7</v>
      </c>
      <c r="F66" s="12">
        <v>263.1</v>
      </c>
      <c r="G66" s="12">
        <v>306.7</v>
      </c>
      <c r="H66" s="3"/>
      <c r="I66" s="12">
        <v>1.6777216E7</v>
      </c>
      <c r="J66" s="12">
        <v>263.2</v>
      </c>
      <c r="K66" s="12">
        <v>306.7</v>
      </c>
      <c r="L66" s="3"/>
      <c r="M66" s="2">
        <f t="shared" ref="M66:N66" si="35">AVERAGE(B66,F66,J66)</f>
        <v>263.1333333</v>
      </c>
      <c r="N66" s="2">
        <f t="shared" si="35"/>
        <v>306.7</v>
      </c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>
      <c r="A67" s="12">
        <v>3.3554432E7</v>
      </c>
      <c r="B67" s="12">
        <v>267.3</v>
      </c>
      <c r="C67" s="12">
        <v>308.2</v>
      </c>
      <c r="D67" s="3"/>
      <c r="E67" s="12">
        <v>3.3554432E7</v>
      </c>
      <c r="F67" s="12">
        <v>267.2</v>
      </c>
      <c r="G67" s="12">
        <v>308.2</v>
      </c>
      <c r="H67" s="3"/>
      <c r="I67" s="12">
        <v>3.3554432E7</v>
      </c>
      <c r="J67" s="12">
        <v>267.2</v>
      </c>
      <c r="K67" s="12">
        <v>308.2</v>
      </c>
      <c r="L67" s="3"/>
      <c r="M67" s="2">
        <f t="shared" ref="M67:N67" si="36">AVERAGE(B67,F67,J67)</f>
        <v>267.2333333</v>
      </c>
      <c r="N67" s="2">
        <f t="shared" si="36"/>
        <v>308.2</v>
      </c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>
      <c r="A68" s="12">
        <v>6.7108864E7</v>
      </c>
      <c r="B68" s="12">
        <v>269.3</v>
      </c>
      <c r="C68" s="12">
        <v>309.0</v>
      </c>
      <c r="D68" s="3"/>
      <c r="E68" s="12">
        <v>6.7108864E7</v>
      </c>
      <c r="F68" s="12">
        <v>269.2</v>
      </c>
      <c r="G68" s="12">
        <v>308.9</v>
      </c>
      <c r="H68" s="3"/>
      <c r="I68" s="12">
        <v>6.7108864E7</v>
      </c>
      <c r="J68" s="12">
        <v>269.3</v>
      </c>
      <c r="K68" s="12">
        <v>308.9</v>
      </c>
      <c r="L68" s="3"/>
      <c r="M68" s="2">
        <f t="shared" ref="M68:N68" si="37">AVERAGE(B68,F68,J68)</f>
        <v>269.2666667</v>
      </c>
      <c r="N68" s="2">
        <f t="shared" si="37"/>
        <v>308.9333333</v>
      </c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>
      <c r="A69" s="3"/>
      <c r="B69" s="3"/>
      <c r="C69" s="3"/>
      <c r="D69" s="3"/>
      <c r="E69" s="15"/>
      <c r="F69" s="15"/>
      <c r="G69" s="15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mergeCells count="4">
    <mergeCell ref="B1:C1"/>
    <mergeCell ref="E1:F1"/>
    <mergeCell ref="I1:J1"/>
    <mergeCell ref="L1:M1"/>
  </mergeCell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39.75"/>
    <col customWidth="1" min="2" max="2" width="16.63"/>
    <col customWidth="1" min="3" max="3" width="15.38"/>
    <col customWidth="1" min="5" max="5" width="11.0"/>
    <col customWidth="1" min="6" max="6" width="16.63"/>
    <col customWidth="1" min="7" max="7" width="15.38"/>
    <col customWidth="1" min="9" max="9" width="11.0"/>
    <col customWidth="1" min="10" max="10" width="16.63"/>
    <col customWidth="1" min="11" max="11" width="15.38"/>
    <col customWidth="1" min="12" max="12" width="12.63"/>
    <col customWidth="1" min="13" max="13" width="23.0"/>
    <col customWidth="1" min="14" max="14" width="21.75"/>
  </cols>
  <sheetData>
    <row r="1">
      <c r="A1" s="9" t="s">
        <v>0</v>
      </c>
      <c r="B1" s="9" t="s">
        <v>1</v>
      </c>
      <c r="D1" s="3"/>
      <c r="E1" s="9" t="s">
        <v>2</v>
      </c>
      <c r="G1" s="3"/>
      <c r="H1" s="3"/>
      <c r="I1" s="9" t="s">
        <v>3</v>
      </c>
      <c r="K1" s="3"/>
      <c r="L1" s="9" t="s">
        <v>4</v>
      </c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>
      <c r="A2" s="12" t="s">
        <v>5</v>
      </c>
      <c r="B2" s="12">
        <v>812.7</v>
      </c>
      <c r="C2" s="13">
        <v>-0.016</v>
      </c>
      <c r="D2" s="3"/>
      <c r="E2" s="9">
        <v>825.2</v>
      </c>
      <c r="F2" s="14">
        <v>-0.022</v>
      </c>
      <c r="H2" s="3"/>
      <c r="I2" s="9">
        <v>817.2</v>
      </c>
      <c r="J2" s="14">
        <v>-0.02</v>
      </c>
      <c r="L2" s="3">
        <f t="shared" ref="L2:L14" si="1">AVERAGE(B2,E2,I2)</f>
        <v>818.3666667</v>
      </c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>
      <c r="A3" s="12" t="s">
        <v>6</v>
      </c>
      <c r="B3" s="12">
        <v>807.0</v>
      </c>
      <c r="C3" s="13">
        <v>-0.015</v>
      </c>
      <c r="D3" s="3"/>
      <c r="E3" s="9">
        <v>822.6</v>
      </c>
      <c r="F3" s="14">
        <v>-0.015</v>
      </c>
      <c r="H3" s="3"/>
      <c r="I3" s="9">
        <v>821.4</v>
      </c>
      <c r="J3" s="14">
        <v>-0.017</v>
      </c>
      <c r="L3" s="3">
        <f t="shared" si="1"/>
        <v>817</v>
      </c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>
      <c r="A4" s="12" t="s">
        <v>7</v>
      </c>
      <c r="B4" s="12">
        <v>817.1</v>
      </c>
      <c r="C4" s="13">
        <v>-0.015</v>
      </c>
      <c r="D4" s="3"/>
      <c r="E4" s="9">
        <v>809.6</v>
      </c>
      <c r="F4" s="14">
        <v>-0.014</v>
      </c>
      <c r="H4" s="3"/>
      <c r="I4" s="9">
        <v>812.7</v>
      </c>
      <c r="J4" s="14">
        <v>-0.012</v>
      </c>
      <c r="L4" s="3">
        <f t="shared" si="1"/>
        <v>813.1333333</v>
      </c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>
      <c r="A5" s="12" t="s">
        <v>8</v>
      </c>
      <c r="B5" s="12">
        <v>814.8</v>
      </c>
      <c r="C5" s="13">
        <v>-0.016</v>
      </c>
      <c r="D5" s="3"/>
      <c r="E5" s="9">
        <v>817.7</v>
      </c>
      <c r="F5" s="14">
        <v>-0.013</v>
      </c>
      <c r="H5" s="3"/>
      <c r="I5" s="9">
        <v>815.8</v>
      </c>
      <c r="J5" s="14">
        <v>-0.012</v>
      </c>
      <c r="L5" s="3">
        <f t="shared" si="1"/>
        <v>816.1</v>
      </c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>
      <c r="A6" s="12" t="s">
        <v>9</v>
      </c>
      <c r="B6" s="12">
        <v>651.8</v>
      </c>
      <c r="C6" s="13">
        <v>-0.006</v>
      </c>
      <c r="D6" s="3"/>
      <c r="E6" s="9">
        <v>655.5</v>
      </c>
      <c r="F6" s="14">
        <v>-0.005</v>
      </c>
      <c r="H6" s="3"/>
      <c r="I6" s="9">
        <v>651.9</v>
      </c>
      <c r="J6" s="14">
        <v>-0.005</v>
      </c>
      <c r="L6" s="3">
        <f t="shared" si="1"/>
        <v>653.0666667</v>
      </c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>
      <c r="A7" s="12" t="s">
        <v>10</v>
      </c>
      <c r="B7" s="12">
        <v>726.0</v>
      </c>
      <c r="C7" s="12"/>
      <c r="D7" s="3"/>
      <c r="E7" s="9">
        <v>728.1</v>
      </c>
      <c r="F7" s="14">
        <v>-0.003</v>
      </c>
      <c r="H7" s="3"/>
      <c r="I7" s="9">
        <v>729.5</v>
      </c>
      <c r="J7" s="14">
        <v>-0.003</v>
      </c>
      <c r="L7" s="3">
        <f t="shared" si="1"/>
        <v>727.8666667</v>
      </c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>
      <c r="A8" s="12" t="s">
        <v>11</v>
      </c>
      <c r="B8" s="12">
        <v>770.5</v>
      </c>
      <c r="C8" s="12"/>
      <c r="D8" s="3"/>
      <c r="E8" s="9">
        <v>770.6</v>
      </c>
      <c r="F8" s="9"/>
      <c r="H8" s="3"/>
      <c r="I8" s="9">
        <v>771.5</v>
      </c>
      <c r="J8" s="9"/>
      <c r="L8" s="3">
        <f t="shared" si="1"/>
        <v>770.8666667</v>
      </c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>
      <c r="A9" s="12" t="s">
        <v>12</v>
      </c>
      <c r="B9" s="12">
        <v>486.5</v>
      </c>
      <c r="C9" s="13">
        <v>-0.007</v>
      </c>
      <c r="D9" s="3"/>
      <c r="E9" s="9">
        <v>493.9</v>
      </c>
      <c r="F9" s="14">
        <v>-0.014</v>
      </c>
      <c r="H9" s="3"/>
      <c r="I9" s="9">
        <v>499.8</v>
      </c>
      <c r="J9" s="14">
        <v>-0.02</v>
      </c>
      <c r="L9" s="3">
        <f t="shared" si="1"/>
        <v>493.4</v>
      </c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>
      <c r="A10" s="12" t="s">
        <v>13</v>
      </c>
      <c r="B10" s="12">
        <v>269.8</v>
      </c>
      <c r="C10" s="12"/>
      <c r="D10" s="3"/>
      <c r="E10" s="9">
        <v>269.8</v>
      </c>
      <c r="F10" s="9"/>
      <c r="H10" s="3"/>
      <c r="I10" s="9">
        <v>269.8</v>
      </c>
      <c r="J10" s="9"/>
      <c r="L10" s="3">
        <f t="shared" si="1"/>
        <v>269.8</v>
      </c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>
      <c r="A11" s="12" t="s">
        <v>14</v>
      </c>
      <c r="B11" s="12">
        <v>1906.5</v>
      </c>
      <c r="C11" s="13">
        <v>-0.002</v>
      </c>
      <c r="D11" s="3"/>
      <c r="E11" s="9">
        <v>1907.0</v>
      </c>
      <c r="F11" s="9"/>
      <c r="H11" s="3"/>
      <c r="I11" s="9">
        <v>1905.1</v>
      </c>
      <c r="J11" s="9"/>
      <c r="L11" s="3">
        <f t="shared" si="1"/>
        <v>1906.2</v>
      </c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>
      <c r="A12" s="12" t="s">
        <v>15</v>
      </c>
      <c r="B12" s="12">
        <v>1907.1</v>
      </c>
      <c r="C12" s="13">
        <v>-0.012</v>
      </c>
      <c r="D12" s="3"/>
      <c r="E12" s="9">
        <v>1905.8</v>
      </c>
      <c r="F12" s="14">
        <v>-0.002</v>
      </c>
      <c r="H12" s="3"/>
      <c r="I12" s="9">
        <v>1907.2</v>
      </c>
      <c r="J12" s="14">
        <v>-0.002</v>
      </c>
      <c r="L12" s="3">
        <f t="shared" si="1"/>
        <v>1906.7</v>
      </c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>
      <c r="A13" s="12" t="s">
        <v>16</v>
      </c>
      <c r="B13" s="12">
        <v>1906.9</v>
      </c>
      <c r="C13" s="13">
        <v>-0.002</v>
      </c>
      <c r="D13" s="3"/>
      <c r="E13" s="9">
        <v>1903.7</v>
      </c>
      <c r="F13" s="9"/>
      <c r="H13" s="3"/>
      <c r="I13" s="9">
        <v>1907.4</v>
      </c>
      <c r="J13" s="14">
        <v>-0.002</v>
      </c>
      <c r="L13" s="3">
        <f t="shared" si="1"/>
        <v>1906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>
      <c r="A14" s="12" t="s">
        <v>17</v>
      </c>
      <c r="B14" s="12">
        <v>1908.7</v>
      </c>
      <c r="C14" s="13">
        <v>-0.001</v>
      </c>
      <c r="D14" s="3"/>
      <c r="E14" s="9">
        <v>1907.7</v>
      </c>
      <c r="F14" s="14">
        <v>-0.002</v>
      </c>
      <c r="H14" s="3"/>
      <c r="I14" s="9">
        <v>1908.2</v>
      </c>
      <c r="J14" s="14">
        <v>-0.001</v>
      </c>
      <c r="L14" s="3">
        <f t="shared" si="1"/>
        <v>1908.2</v>
      </c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>
      <c r="A15" s="12" t="s">
        <v>18</v>
      </c>
      <c r="B15" s="12"/>
      <c r="C15" s="12"/>
      <c r="D15" s="3"/>
      <c r="E15" s="9"/>
      <c r="F15" s="14"/>
      <c r="H15" s="3"/>
      <c r="I15" s="9"/>
      <c r="J15" s="14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>
      <c r="A16" s="12" t="s">
        <v>19</v>
      </c>
      <c r="B16" s="12">
        <v>836.3</v>
      </c>
      <c r="C16" s="13">
        <v>-0.006</v>
      </c>
      <c r="D16" s="3"/>
      <c r="E16" s="9">
        <v>838.0</v>
      </c>
      <c r="F16" s="14">
        <v>-0.006</v>
      </c>
      <c r="H16" s="3"/>
      <c r="I16" s="9">
        <v>839.3</v>
      </c>
      <c r="J16" s="14">
        <v>-0.004</v>
      </c>
      <c r="L16" s="3">
        <f t="shared" ref="L16:L17" si="2">AVERAGE(B16,E16,I16)</f>
        <v>837.8666667</v>
      </c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>
      <c r="A17" s="12" t="s">
        <v>20</v>
      </c>
      <c r="B17" s="12">
        <v>1905.6</v>
      </c>
      <c r="C17" s="12"/>
      <c r="D17" s="3"/>
      <c r="E17" s="9">
        <v>1907.6</v>
      </c>
      <c r="F17" s="14">
        <v>-0.001</v>
      </c>
      <c r="H17" s="3"/>
      <c r="I17" s="9">
        <v>1909.1</v>
      </c>
      <c r="J17" s="14">
        <v>-0.003</v>
      </c>
      <c r="L17" s="3">
        <f t="shared" si="2"/>
        <v>1907.433333</v>
      </c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>
      <c r="A18" s="12" t="s">
        <v>18</v>
      </c>
      <c r="B18" s="12"/>
      <c r="C18" s="12"/>
      <c r="D18" s="3"/>
      <c r="E18" s="9"/>
      <c r="F18" s="14"/>
      <c r="H18" s="3"/>
      <c r="I18" s="9"/>
      <c r="J18" s="14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>
      <c r="A19" s="12" t="s">
        <v>21</v>
      </c>
      <c r="B19" s="12">
        <v>849.5</v>
      </c>
      <c r="C19" s="13">
        <v>-0.005</v>
      </c>
      <c r="D19" s="3"/>
      <c r="E19" s="9">
        <v>846.3</v>
      </c>
      <c r="F19" s="14">
        <v>-0.005</v>
      </c>
      <c r="H19" s="3"/>
      <c r="I19" s="9">
        <v>848.9</v>
      </c>
      <c r="J19" s="14">
        <v>-0.005</v>
      </c>
      <c r="L19" s="3">
        <f t="shared" ref="L19:L29" si="3">AVERAGE(B19,E19,I19)</f>
        <v>848.2333333</v>
      </c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>
      <c r="A20" s="12" t="s">
        <v>22</v>
      </c>
      <c r="B20" s="12">
        <v>591.6</v>
      </c>
      <c r="C20" s="13">
        <v>-0.004</v>
      </c>
      <c r="D20" s="3"/>
      <c r="E20" s="9">
        <v>590.8</v>
      </c>
      <c r="F20" s="9"/>
      <c r="H20" s="3"/>
      <c r="I20" s="9">
        <v>592.0</v>
      </c>
      <c r="J20" s="14">
        <v>-0.003</v>
      </c>
      <c r="L20" s="3">
        <f t="shared" si="3"/>
        <v>591.4666667</v>
      </c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>
      <c r="A21" s="12" t="s">
        <v>23</v>
      </c>
      <c r="B21" s="12">
        <v>713.3</v>
      </c>
      <c r="C21" s="12"/>
      <c r="D21" s="3"/>
      <c r="E21" s="9">
        <v>713.0</v>
      </c>
      <c r="F21" s="9"/>
      <c r="H21" s="3"/>
      <c r="I21" s="9">
        <v>712.9</v>
      </c>
      <c r="J21" s="9"/>
      <c r="L21" s="3">
        <f t="shared" si="3"/>
        <v>713.0666667</v>
      </c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>
      <c r="A22" s="12" t="s">
        <v>24</v>
      </c>
      <c r="B22" s="12">
        <v>947.3</v>
      </c>
      <c r="C22" s="13">
        <v>-0.001</v>
      </c>
      <c r="D22" s="3"/>
      <c r="E22" s="9">
        <v>946.7</v>
      </c>
      <c r="F22" s="14">
        <v>-0.002</v>
      </c>
      <c r="H22" s="3"/>
      <c r="I22" s="9">
        <v>947.4</v>
      </c>
      <c r="J22" s="9"/>
      <c r="L22" s="3">
        <f t="shared" si="3"/>
        <v>947.1333333</v>
      </c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>
      <c r="A23" s="12" t="s">
        <v>25</v>
      </c>
      <c r="B23" s="12">
        <v>947.9</v>
      </c>
      <c r="C23" s="12"/>
      <c r="D23" s="3"/>
      <c r="E23" s="9">
        <v>946.5</v>
      </c>
      <c r="F23" s="9"/>
      <c r="H23" s="3"/>
      <c r="I23" s="9">
        <v>946.3</v>
      </c>
      <c r="J23" s="9"/>
      <c r="L23" s="3">
        <f t="shared" si="3"/>
        <v>946.9</v>
      </c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>
      <c r="A24" s="12" t="s">
        <v>26</v>
      </c>
      <c r="B24" s="12">
        <v>831.5</v>
      </c>
      <c r="C24" s="13">
        <v>-0.012</v>
      </c>
      <c r="D24" s="3"/>
      <c r="E24" s="9">
        <v>838.6</v>
      </c>
      <c r="F24" s="14">
        <v>-0.01</v>
      </c>
      <c r="H24" s="3"/>
      <c r="I24" s="9">
        <v>829.7</v>
      </c>
      <c r="J24" s="14">
        <v>-0.012</v>
      </c>
      <c r="L24" s="3">
        <f t="shared" si="3"/>
        <v>833.2666667</v>
      </c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>
      <c r="A25" s="12" t="s">
        <v>27</v>
      </c>
      <c r="B25" s="12">
        <v>1906.0</v>
      </c>
      <c r="C25" s="12"/>
      <c r="D25" s="3"/>
      <c r="E25" s="9">
        <v>1907.1</v>
      </c>
      <c r="F25" s="14">
        <v>-0.001</v>
      </c>
      <c r="H25" s="3"/>
      <c r="I25" s="9">
        <v>1907.5</v>
      </c>
      <c r="J25" s="14">
        <v>-0.002</v>
      </c>
      <c r="L25" s="3">
        <f t="shared" si="3"/>
        <v>1906.866667</v>
      </c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>
      <c r="A26" s="12" t="s">
        <v>28</v>
      </c>
      <c r="B26" s="12">
        <v>1843.3</v>
      </c>
      <c r="C26" s="13">
        <v>-0.022</v>
      </c>
      <c r="D26" s="3"/>
      <c r="E26" s="9">
        <v>1846.0</v>
      </c>
      <c r="F26" s="14">
        <v>-0.012</v>
      </c>
      <c r="H26" s="3"/>
      <c r="I26" s="9">
        <v>1840.8</v>
      </c>
      <c r="J26" s="14">
        <v>-0.023</v>
      </c>
      <c r="L26" s="3">
        <f t="shared" si="3"/>
        <v>1843.366667</v>
      </c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>
      <c r="A27" s="12" t="s">
        <v>29</v>
      </c>
      <c r="B27" s="12">
        <v>849.5</v>
      </c>
      <c r="C27" s="13">
        <v>-0.004</v>
      </c>
      <c r="D27" s="3"/>
      <c r="E27" s="9">
        <v>847.6</v>
      </c>
      <c r="F27" s="14">
        <v>-0.005</v>
      </c>
      <c r="H27" s="3"/>
      <c r="I27" s="9">
        <v>849.9</v>
      </c>
      <c r="J27" s="14">
        <v>-0.005</v>
      </c>
      <c r="L27" s="3">
        <f t="shared" si="3"/>
        <v>849</v>
      </c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>
      <c r="A28" s="12" t="s">
        <v>30</v>
      </c>
      <c r="B28" s="12">
        <v>1905.8</v>
      </c>
      <c r="C28" s="12"/>
      <c r="D28" s="3"/>
      <c r="E28" s="9">
        <v>1904.7</v>
      </c>
      <c r="F28" s="9"/>
      <c r="G28" s="3"/>
      <c r="H28" s="3"/>
      <c r="I28" s="9">
        <v>1908.4</v>
      </c>
      <c r="J28" s="14">
        <v>-0.002</v>
      </c>
      <c r="K28" s="3"/>
      <c r="L28" s="3">
        <f t="shared" si="3"/>
        <v>1906.3</v>
      </c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>
      <c r="A29" s="12" t="s">
        <v>31</v>
      </c>
      <c r="B29" s="12">
        <v>1842.1</v>
      </c>
      <c r="C29" s="13">
        <v>-0.011</v>
      </c>
      <c r="D29" s="3"/>
      <c r="E29" s="9">
        <v>1848.7</v>
      </c>
      <c r="F29" s="14">
        <v>-0.012</v>
      </c>
      <c r="G29" s="3"/>
      <c r="H29" s="3"/>
      <c r="I29" s="9">
        <v>1843.1</v>
      </c>
      <c r="J29" s="14">
        <v>-0.005</v>
      </c>
      <c r="K29" s="3"/>
      <c r="L29" s="3">
        <f t="shared" si="3"/>
        <v>1844.633333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>
      <c r="A32" s="12" t="s">
        <v>33</v>
      </c>
      <c r="B32" s="12" t="s">
        <v>34</v>
      </c>
      <c r="C32" s="12" t="s">
        <v>35</v>
      </c>
      <c r="D32" s="3"/>
      <c r="E32" s="16" t="s">
        <v>33</v>
      </c>
      <c r="F32" s="16" t="s">
        <v>34</v>
      </c>
      <c r="G32" s="16" t="s">
        <v>35</v>
      </c>
      <c r="H32" s="3"/>
      <c r="I32" s="16" t="s">
        <v>33</v>
      </c>
      <c r="J32" s="16" t="s">
        <v>34</v>
      </c>
      <c r="K32" s="16" t="s">
        <v>35</v>
      </c>
      <c r="L32" s="3"/>
      <c r="M32" s="1" t="s">
        <v>36</v>
      </c>
      <c r="N32" s="1" t="s">
        <v>37</v>
      </c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>
      <c r="A33" s="12">
        <v>1024.0</v>
      </c>
      <c r="B33" s="12">
        <v>0.0</v>
      </c>
      <c r="C33" s="12">
        <v>0.0</v>
      </c>
      <c r="D33" s="3"/>
      <c r="E33" s="16">
        <v>1024.0</v>
      </c>
      <c r="F33" s="16" t="s">
        <v>38</v>
      </c>
      <c r="G33" s="16" t="s">
        <v>38</v>
      </c>
      <c r="H33" s="3"/>
      <c r="I33" s="16">
        <v>1024.0</v>
      </c>
      <c r="J33" s="16" t="s">
        <v>38</v>
      </c>
      <c r="K33" s="16" t="s">
        <v>38</v>
      </c>
      <c r="L33" s="3"/>
      <c r="M33" s="2">
        <f t="shared" ref="M33:N33" si="4">AVERAGE(B33,F33,J33)</f>
        <v>0</v>
      </c>
      <c r="N33" s="2">
        <f t="shared" si="4"/>
        <v>0</v>
      </c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>
      <c r="A34" s="12">
        <v>2048.0</v>
      </c>
      <c r="B34" s="12">
        <v>0.0</v>
      </c>
      <c r="C34" s="12">
        <v>0.0</v>
      </c>
      <c r="D34" s="3"/>
      <c r="E34" s="16">
        <v>2048.0</v>
      </c>
      <c r="F34" s="16" t="s">
        <v>38</v>
      </c>
      <c r="G34" s="16" t="s">
        <v>38</v>
      </c>
      <c r="H34" s="3"/>
      <c r="I34" s="16">
        <v>2048.0</v>
      </c>
      <c r="J34" s="16" t="s">
        <v>38</v>
      </c>
      <c r="K34" s="16" t="s">
        <v>38</v>
      </c>
      <c r="L34" s="3"/>
      <c r="M34" s="2">
        <f t="shared" ref="M34:N34" si="5">AVERAGE(B34,F34,J34)</f>
        <v>0</v>
      </c>
      <c r="N34" s="2">
        <f t="shared" si="5"/>
        <v>0</v>
      </c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>
      <c r="A35" s="12">
        <v>4096.0</v>
      </c>
      <c r="B35" s="12">
        <v>0.0</v>
      </c>
      <c r="C35" s="12">
        <v>0.0</v>
      </c>
      <c r="D35" s="3"/>
      <c r="E35" s="16">
        <v>4096.0</v>
      </c>
      <c r="F35" s="16" t="s">
        <v>38</v>
      </c>
      <c r="G35" s="16" t="s">
        <v>38</v>
      </c>
      <c r="H35" s="3"/>
      <c r="I35" s="16">
        <v>4096.0</v>
      </c>
      <c r="J35" s="16" t="s">
        <v>38</v>
      </c>
      <c r="K35" s="16" t="s">
        <v>38</v>
      </c>
      <c r="L35" s="3"/>
      <c r="M35" s="2">
        <f t="shared" ref="M35:N35" si="6">AVERAGE(B35,F35,J35)</f>
        <v>0</v>
      </c>
      <c r="N35" s="2">
        <f t="shared" si="6"/>
        <v>0</v>
      </c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>
      <c r="A36" s="12">
        <v>8192.0</v>
      </c>
      <c r="B36" s="12">
        <v>0.0</v>
      </c>
      <c r="C36" s="12">
        <v>0.0</v>
      </c>
      <c r="D36" s="3"/>
      <c r="E36" s="16">
        <v>8192.0</v>
      </c>
      <c r="F36" s="16" t="s">
        <v>38</v>
      </c>
      <c r="G36" s="16" t="s">
        <v>38</v>
      </c>
      <c r="H36" s="3"/>
      <c r="I36" s="16">
        <v>8192.0</v>
      </c>
      <c r="J36" s="16" t="s">
        <v>38</v>
      </c>
      <c r="K36" s="16" t="s">
        <v>38</v>
      </c>
      <c r="L36" s="3"/>
      <c r="M36" s="2">
        <f t="shared" ref="M36:N36" si="7">AVERAGE(B36,F36,J36)</f>
        <v>0</v>
      </c>
      <c r="N36" s="2">
        <f t="shared" si="7"/>
        <v>0</v>
      </c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>
      <c r="A37" s="12">
        <v>16384.0</v>
      </c>
      <c r="B37" s="12">
        <v>0.0</v>
      </c>
      <c r="C37" s="12">
        <v>0.0</v>
      </c>
      <c r="D37" s="3"/>
      <c r="E37" s="16">
        <v>16384.0</v>
      </c>
      <c r="F37" s="16" t="s">
        <v>38</v>
      </c>
      <c r="G37" s="16" t="s">
        <v>38</v>
      </c>
      <c r="H37" s="3"/>
      <c r="I37" s="16">
        <v>16384.0</v>
      </c>
      <c r="J37" s="16" t="s">
        <v>38</v>
      </c>
      <c r="K37" s="16" t="s">
        <v>38</v>
      </c>
      <c r="L37" s="3"/>
      <c r="M37" s="2">
        <f t="shared" ref="M37:N37" si="8">AVERAGE(B37,F37,J37)</f>
        <v>0</v>
      </c>
      <c r="N37" s="2">
        <f t="shared" si="8"/>
        <v>0</v>
      </c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>
      <c r="A38" s="12">
        <v>32768.0</v>
      </c>
      <c r="B38" s="12">
        <v>0.0</v>
      </c>
      <c r="C38" s="12">
        <v>0.0</v>
      </c>
      <c r="D38" s="3"/>
      <c r="E38" s="16">
        <v>32768.0</v>
      </c>
      <c r="F38" s="16" t="s">
        <v>38</v>
      </c>
      <c r="G38" s="16" t="s">
        <v>38</v>
      </c>
      <c r="H38" s="3"/>
      <c r="I38" s="16">
        <v>32768.0</v>
      </c>
      <c r="J38" s="16" t="s">
        <v>38</v>
      </c>
      <c r="K38" s="16" t="s">
        <v>38</v>
      </c>
      <c r="L38" s="3"/>
      <c r="M38" s="2">
        <f t="shared" ref="M38:N38" si="9">AVERAGE(B38,F38,J38)</f>
        <v>0</v>
      </c>
      <c r="N38" s="2">
        <f t="shared" si="9"/>
        <v>0</v>
      </c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>
      <c r="A39" s="12">
        <v>65536.0</v>
      </c>
      <c r="B39" s="12">
        <v>4.2</v>
      </c>
      <c r="C39" s="12">
        <v>7.6</v>
      </c>
      <c r="D39" s="3"/>
      <c r="E39" s="16">
        <v>65536.0</v>
      </c>
      <c r="F39" s="16" t="s">
        <v>39</v>
      </c>
      <c r="G39" s="16" t="s">
        <v>40</v>
      </c>
      <c r="H39" s="3"/>
      <c r="I39" s="16">
        <v>65536.0</v>
      </c>
      <c r="J39" s="16" t="s">
        <v>39</v>
      </c>
      <c r="K39" s="16" t="s">
        <v>41</v>
      </c>
      <c r="L39" s="3"/>
      <c r="M39" s="2">
        <f t="shared" ref="M39:N39" si="10">AVERAGE(B39,F39,J39)</f>
        <v>4.2</v>
      </c>
      <c r="N39" s="2">
        <f t="shared" si="10"/>
        <v>7.6</v>
      </c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>
      <c r="A40" s="12">
        <v>131072.0</v>
      </c>
      <c r="B40" s="12">
        <v>6.7</v>
      </c>
      <c r="C40" s="12">
        <v>10.7</v>
      </c>
      <c r="D40" s="3"/>
      <c r="E40" s="16">
        <v>131072.0</v>
      </c>
      <c r="F40" s="16" t="s">
        <v>42</v>
      </c>
      <c r="G40" s="16" t="s">
        <v>43</v>
      </c>
      <c r="H40" s="3"/>
      <c r="I40" s="16">
        <v>131072.0</v>
      </c>
      <c r="J40" s="16" t="s">
        <v>42</v>
      </c>
      <c r="K40" s="16" t="s">
        <v>44</v>
      </c>
      <c r="L40" s="3"/>
      <c r="M40" s="2">
        <f t="shared" ref="M40:N40" si="11">AVERAGE(B40,F40,J40)</f>
        <v>6.7</v>
      </c>
      <c r="N40" s="2">
        <f t="shared" si="11"/>
        <v>10.7</v>
      </c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>
      <c r="A41" s="12">
        <v>262144.0</v>
      </c>
      <c r="B41" s="12">
        <v>8.1</v>
      </c>
      <c r="C41" s="12">
        <v>11.9</v>
      </c>
      <c r="D41" s="3"/>
      <c r="E41" s="16">
        <v>262144.0</v>
      </c>
      <c r="F41" s="16" t="s">
        <v>45</v>
      </c>
      <c r="G41" s="16" t="s">
        <v>46</v>
      </c>
      <c r="H41" s="3"/>
      <c r="I41" s="16">
        <v>262144.0</v>
      </c>
      <c r="J41" s="16" t="s">
        <v>45</v>
      </c>
      <c r="K41" s="16" t="s">
        <v>47</v>
      </c>
      <c r="L41" s="3"/>
      <c r="M41" s="2">
        <f t="shared" ref="M41:N41" si="12">AVERAGE(B41,F41,J41)</f>
        <v>8.1</v>
      </c>
      <c r="N41" s="2">
        <f t="shared" si="12"/>
        <v>11.9</v>
      </c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>
      <c r="A42" s="12">
        <v>524288.0</v>
      </c>
      <c r="B42" s="12">
        <v>12.9</v>
      </c>
      <c r="C42" s="12">
        <v>18.1</v>
      </c>
      <c r="D42" s="3"/>
      <c r="E42" s="16">
        <v>524288.0</v>
      </c>
      <c r="F42" s="16" t="s">
        <v>48</v>
      </c>
      <c r="G42" s="16" t="s">
        <v>49</v>
      </c>
      <c r="H42" s="3"/>
      <c r="I42" s="16">
        <v>524288.0</v>
      </c>
      <c r="J42" s="16" t="s">
        <v>47</v>
      </c>
      <c r="K42" s="16" t="s">
        <v>50</v>
      </c>
      <c r="L42" s="3"/>
      <c r="M42" s="2">
        <f t="shared" ref="M42:N42" si="13">AVERAGE(B42,F42,J42)</f>
        <v>12.9</v>
      </c>
      <c r="N42" s="2">
        <f t="shared" si="13"/>
        <v>18.1</v>
      </c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>
      <c r="A43" s="12">
        <v>1048576.0</v>
      </c>
      <c r="B43" s="12">
        <v>143.2</v>
      </c>
      <c r="C43" s="12">
        <v>223.5</v>
      </c>
      <c r="D43" s="3"/>
      <c r="E43" s="16">
        <v>1048576.0</v>
      </c>
      <c r="F43" s="16" t="s">
        <v>51</v>
      </c>
      <c r="G43" s="16" t="s">
        <v>52</v>
      </c>
      <c r="H43" s="3"/>
      <c r="I43" s="16">
        <v>1048576.0</v>
      </c>
      <c r="J43" s="16" t="s">
        <v>53</v>
      </c>
      <c r="K43" s="16" t="s">
        <v>54</v>
      </c>
      <c r="L43" s="3"/>
      <c r="M43" s="2">
        <f t="shared" ref="M43:N43" si="14">AVERAGE(B43,F43,J43)</f>
        <v>143.2</v>
      </c>
      <c r="N43" s="2">
        <f t="shared" si="14"/>
        <v>223.5</v>
      </c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>
      <c r="A44" s="12">
        <v>2097152.0</v>
      </c>
      <c r="B44" s="12">
        <v>215.7</v>
      </c>
      <c r="C44" s="12">
        <v>290.8</v>
      </c>
      <c r="D44" s="3"/>
      <c r="E44" s="16">
        <v>2097152.0</v>
      </c>
      <c r="F44" s="16" t="s">
        <v>55</v>
      </c>
      <c r="G44" s="16" t="s">
        <v>56</v>
      </c>
      <c r="H44" s="3"/>
      <c r="I44" s="16">
        <v>2097152.0</v>
      </c>
      <c r="J44" s="16" t="s">
        <v>57</v>
      </c>
      <c r="K44" s="16" t="s">
        <v>58</v>
      </c>
      <c r="L44" s="3"/>
      <c r="M44" s="2">
        <f t="shared" ref="M44:N44" si="15">AVERAGE(B44,F44,J44)</f>
        <v>215.7</v>
      </c>
      <c r="N44" s="2">
        <f t="shared" si="15"/>
        <v>290.8</v>
      </c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>
      <c r="A45" s="12">
        <v>4194304.0</v>
      </c>
      <c r="B45" s="12">
        <v>255.7</v>
      </c>
      <c r="C45" s="12">
        <v>314.0</v>
      </c>
      <c r="D45" s="3"/>
      <c r="E45" s="16">
        <v>4194304.0</v>
      </c>
      <c r="F45" s="16" t="s">
        <v>59</v>
      </c>
      <c r="G45" s="16" t="s">
        <v>60</v>
      </c>
      <c r="H45" s="3"/>
      <c r="I45" s="16">
        <v>4194304.0</v>
      </c>
      <c r="J45" s="16" t="s">
        <v>61</v>
      </c>
      <c r="K45" s="16" t="s">
        <v>62</v>
      </c>
      <c r="L45" s="3"/>
      <c r="M45" s="2">
        <f t="shared" ref="M45:N45" si="16">AVERAGE(B45,F45,J45)</f>
        <v>255.7</v>
      </c>
      <c r="N45" s="2">
        <f t="shared" si="16"/>
        <v>314</v>
      </c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>
      <c r="A46" s="12">
        <v>8388608.0</v>
      </c>
      <c r="B46" s="12">
        <v>275.4</v>
      </c>
      <c r="C46" s="12">
        <v>327.5</v>
      </c>
      <c r="D46" s="3"/>
      <c r="E46" s="16">
        <v>8388608.0</v>
      </c>
      <c r="F46" s="16" t="s">
        <v>63</v>
      </c>
      <c r="G46" s="16" t="s">
        <v>64</v>
      </c>
      <c r="H46" s="3"/>
      <c r="I46" s="16">
        <v>8388608.0</v>
      </c>
      <c r="J46" s="16" t="s">
        <v>65</v>
      </c>
      <c r="K46" s="16" t="s">
        <v>66</v>
      </c>
      <c r="L46" s="3"/>
      <c r="M46" s="2">
        <f t="shared" ref="M46:N46" si="17">AVERAGE(B46,F46,J46)</f>
        <v>275.4</v>
      </c>
      <c r="N46" s="2">
        <f t="shared" si="17"/>
        <v>327.5</v>
      </c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>
      <c r="A47" s="12">
        <v>1.6777216E7</v>
      </c>
      <c r="B47" s="12">
        <v>285.6</v>
      </c>
      <c r="C47" s="12">
        <v>336.9</v>
      </c>
      <c r="D47" s="3"/>
      <c r="E47" s="16">
        <v>1.6777216E7</v>
      </c>
      <c r="F47" s="16" t="s">
        <v>67</v>
      </c>
      <c r="G47" s="16" t="s">
        <v>68</v>
      </c>
      <c r="H47" s="3"/>
      <c r="I47" s="16">
        <v>1.6777216E7</v>
      </c>
      <c r="J47" s="16" t="s">
        <v>69</v>
      </c>
      <c r="K47" s="16" t="s">
        <v>70</v>
      </c>
      <c r="L47" s="3"/>
      <c r="M47" s="2">
        <f t="shared" ref="M47:N47" si="18">AVERAGE(B47,F47,J47)</f>
        <v>285.6</v>
      </c>
      <c r="N47" s="2">
        <f t="shared" si="18"/>
        <v>336.9</v>
      </c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>
      <c r="A48" s="12">
        <v>3.3554432E7</v>
      </c>
      <c r="B48" s="12">
        <v>291.5</v>
      </c>
      <c r="C48" s="12">
        <v>341.8</v>
      </c>
      <c r="D48" s="3"/>
      <c r="E48" s="16">
        <v>3.3554432E7</v>
      </c>
      <c r="F48" s="16" t="s">
        <v>71</v>
      </c>
      <c r="G48" s="16" t="s">
        <v>72</v>
      </c>
      <c r="H48" s="3"/>
      <c r="I48" s="16">
        <v>3.3554432E7</v>
      </c>
      <c r="J48" s="16" t="s">
        <v>73</v>
      </c>
      <c r="K48" s="16" t="s">
        <v>74</v>
      </c>
      <c r="L48" s="3"/>
      <c r="M48" s="2">
        <f t="shared" ref="M48:N48" si="19">AVERAGE(B48,F48,J48)</f>
        <v>291.5</v>
      </c>
      <c r="N48" s="2">
        <f t="shared" si="19"/>
        <v>341.8</v>
      </c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>
      <c r="A49" s="12">
        <v>6.7108864E7</v>
      </c>
      <c r="B49" s="12">
        <v>305.3</v>
      </c>
      <c r="C49" s="12">
        <v>360.3</v>
      </c>
      <c r="D49" s="3"/>
      <c r="E49" s="16">
        <v>6.7108864E7</v>
      </c>
      <c r="F49" s="16" t="s">
        <v>75</v>
      </c>
      <c r="G49" s="16" t="s">
        <v>76</v>
      </c>
      <c r="H49" s="3"/>
      <c r="I49" s="16">
        <v>6.7108864E7</v>
      </c>
      <c r="J49" s="16" t="s">
        <v>77</v>
      </c>
      <c r="K49" s="16" t="s">
        <v>78</v>
      </c>
      <c r="L49" s="3"/>
      <c r="M49" s="2">
        <f t="shared" ref="M49:N49" si="20">AVERAGE(B49,F49,J49)</f>
        <v>305.3</v>
      </c>
      <c r="N49" s="2">
        <f t="shared" si="20"/>
        <v>360.3</v>
      </c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>
      <c r="A50" s="15"/>
      <c r="B50" s="15"/>
      <c r="C50" s="15"/>
      <c r="D50" s="3"/>
      <c r="E50" s="17"/>
      <c r="F50" s="17"/>
      <c r="G50" s="17"/>
      <c r="H50" s="3"/>
      <c r="I50" s="17"/>
      <c r="J50" s="17"/>
      <c r="K50" s="17"/>
      <c r="L50" s="3"/>
      <c r="M50" s="2"/>
      <c r="N50" s="2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>
      <c r="A51" s="12" t="s">
        <v>33</v>
      </c>
      <c r="B51" s="12" t="s">
        <v>34</v>
      </c>
      <c r="C51" s="12" t="s">
        <v>35</v>
      </c>
      <c r="D51" s="3"/>
      <c r="E51" s="16" t="s">
        <v>33</v>
      </c>
      <c r="F51" s="16" t="s">
        <v>34</v>
      </c>
      <c r="G51" s="16" t="s">
        <v>35</v>
      </c>
      <c r="H51" s="3"/>
      <c r="I51" s="16" t="s">
        <v>33</v>
      </c>
      <c r="J51" s="16" t="s">
        <v>34</v>
      </c>
      <c r="K51" s="16" t="s">
        <v>35</v>
      </c>
      <c r="L51" s="3"/>
      <c r="M51" s="2"/>
      <c r="N51" s="2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>
      <c r="A52" s="12">
        <v>1024.0</v>
      </c>
      <c r="B52" s="12">
        <v>0.0</v>
      </c>
      <c r="C52" s="12">
        <v>0.0</v>
      </c>
      <c r="D52" s="3"/>
      <c r="E52" s="16">
        <v>1024.0</v>
      </c>
      <c r="F52" s="16" t="s">
        <v>38</v>
      </c>
      <c r="G52" s="16" t="s">
        <v>38</v>
      </c>
      <c r="H52" s="3"/>
      <c r="I52" s="16">
        <v>1024.0</v>
      </c>
      <c r="J52" s="16" t="s">
        <v>38</v>
      </c>
      <c r="K52" s="16" t="s">
        <v>38</v>
      </c>
      <c r="L52" s="3"/>
      <c r="M52" s="2">
        <f t="shared" ref="M52:N52" si="21">AVERAGE(B52,F52,J52)</f>
        <v>0</v>
      </c>
      <c r="N52" s="2">
        <f t="shared" si="21"/>
        <v>0</v>
      </c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>
      <c r="A53" s="12">
        <v>2048.0</v>
      </c>
      <c r="B53" s="12">
        <v>0.0</v>
      </c>
      <c r="C53" s="12">
        <v>0.0</v>
      </c>
      <c r="D53" s="3"/>
      <c r="E53" s="16">
        <v>2048.0</v>
      </c>
      <c r="F53" s="16" t="s">
        <v>38</v>
      </c>
      <c r="G53" s="16" t="s">
        <v>38</v>
      </c>
      <c r="H53" s="3"/>
      <c r="I53" s="16">
        <v>2048.0</v>
      </c>
      <c r="J53" s="16" t="s">
        <v>38</v>
      </c>
      <c r="K53" s="16" t="s">
        <v>38</v>
      </c>
      <c r="L53" s="3"/>
      <c r="M53" s="2">
        <f t="shared" ref="M53:N53" si="22">AVERAGE(B53,F53,J53)</f>
        <v>0</v>
      </c>
      <c r="N53" s="2">
        <f t="shared" si="22"/>
        <v>0</v>
      </c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>
      <c r="A54" s="12">
        <v>4096.0</v>
      </c>
      <c r="B54" s="12">
        <v>0.0</v>
      </c>
      <c r="C54" s="12">
        <v>0.0</v>
      </c>
      <c r="D54" s="3"/>
      <c r="E54" s="16">
        <v>4096.0</v>
      </c>
      <c r="F54" s="16" t="s">
        <v>38</v>
      </c>
      <c r="G54" s="16" t="s">
        <v>38</v>
      </c>
      <c r="H54" s="3"/>
      <c r="I54" s="16">
        <v>4096.0</v>
      </c>
      <c r="J54" s="16" t="s">
        <v>38</v>
      </c>
      <c r="K54" s="16" t="s">
        <v>38</v>
      </c>
      <c r="L54" s="3"/>
      <c r="M54" s="2">
        <f t="shared" ref="M54:N54" si="23">AVERAGE(B54,F54,J54)</f>
        <v>0</v>
      </c>
      <c r="N54" s="2">
        <f t="shared" si="23"/>
        <v>0</v>
      </c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>
      <c r="A55" s="12">
        <v>8192.0</v>
      </c>
      <c r="B55" s="12">
        <v>0.0</v>
      </c>
      <c r="C55" s="12">
        <v>0.0</v>
      </c>
      <c r="D55" s="3"/>
      <c r="E55" s="16">
        <v>8192.0</v>
      </c>
      <c r="F55" s="16" t="s">
        <v>38</v>
      </c>
      <c r="G55" s="16" t="s">
        <v>38</v>
      </c>
      <c r="H55" s="3"/>
      <c r="I55" s="16">
        <v>8192.0</v>
      </c>
      <c r="J55" s="16" t="s">
        <v>38</v>
      </c>
      <c r="K55" s="16" t="s">
        <v>38</v>
      </c>
      <c r="L55" s="3"/>
      <c r="M55" s="2">
        <f t="shared" ref="M55:N55" si="24">AVERAGE(B55,F55,J55)</f>
        <v>0</v>
      </c>
      <c r="N55" s="2">
        <f t="shared" si="24"/>
        <v>0</v>
      </c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>
      <c r="A56" s="12">
        <v>16384.0</v>
      </c>
      <c r="B56" s="12">
        <v>0.0</v>
      </c>
      <c r="C56" s="12">
        <v>0.0</v>
      </c>
      <c r="D56" s="3"/>
      <c r="E56" s="16">
        <v>16384.0</v>
      </c>
      <c r="F56" s="16" t="s">
        <v>38</v>
      </c>
      <c r="G56" s="16" t="s">
        <v>38</v>
      </c>
      <c r="H56" s="3"/>
      <c r="I56" s="16">
        <v>16384.0</v>
      </c>
      <c r="J56" s="16" t="s">
        <v>38</v>
      </c>
      <c r="K56" s="16" t="s">
        <v>38</v>
      </c>
      <c r="L56" s="3"/>
      <c r="M56" s="2">
        <f t="shared" ref="M56:N56" si="25">AVERAGE(B56,F56,J56)</f>
        <v>0</v>
      </c>
      <c r="N56" s="2">
        <f t="shared" si="25"/>
        <v>0</v>
      </c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>
      <c r="A57" s="12">
        <v>32768.0</v>
      </c>
      <c r="B57" s="12">
        <v>0.0</v>
      </c>
      <c r="C57" s="12">
        <v>0.0</v>
      </c>
      <c r="D57" s="3"/>
      <c r="E57" s="16">
        <v>32768.0</v>
      </c>
      <c r="F57" s="16" t="s">
        <v>38</v>
      </c>
      <c r="G57" s="16" t="s">
        <v>38</v>
      </c>
      <c r="H57" s="3"/>
      <c r="I57" s="16">
        <v>32768.0</v>
      </c>
      <c r="J57" s="16" t="s">
        <v>38</v>
      </c>
      <c r="K57" s="16" t="s">
        <v>38</v>
      </c>
      <c r="L57" s="3"/>
      <c r="M57" s="2">
        <f t="shared" ref="M57:N57" si="26">AVERAGE(B57,F57,J57)</f>
        <v>0</v>
      </c>
      <c r="N57" s="2">
        <f t="shared" si="26"/>
        <v>0</v>
      </c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>
      <c r="A58" s="12">
        <v>65536.0</v>
      </c>
      <c r="B58" s="12">
        <v>4.2</v>
      </c>
      <c r="C58" s="12">
        <v>7.6</v>
      </c>
      <c r="D58" s="3"/>
      <c r="E58" s="16">
        <v>65536.0</v>
      </c>
      <c r="F58" s="16" t="s">
        <v>39</v>
      </c>
      <c r="G58" s="16" t="s">
        <v>40</v>
      </c>
      <c r="H58" s="3"/>
      <c r="I58" s="16">
        <v>65536.0</v>
      </c>
      <c r="J58" s="16" t="s">
        <v>39</v>
      </c>
      <c r="K58" s="16" t="s">
        <v>41</v>
      </c>
      <c r="L58" s="3"/>
      <c r="M58" s="2">
        <f t="shared" ref="M58:N58" si="27">AVERAGE(B58,F58,J58)</f>
        <v>4.2</v>
      </c>
      <c r="N58" s="2">
        <f t="shared" si="27"/>
        <v>7.6</v>
      </c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>
      <c r="A59" s="12">
        <v>131072.0</v>
      </c>
      <c r="B59" s="12">
        <v>6.7</v>
      </c>
      <c r="C59" s="12">
        <v>11.2</v>
      </c>
      <c r="D59" s="3"/>
      <c r="E59" s="16">
        <v>131072.0</v>
      </c>
      <c r="F59" s="16" t="s">
        <v>42</v>
      </c>
      <c r="G59" s="16" t="s">
        <v>79</v>
      </c>
      <c r="H59" s="3"/>
      <c r="I59" s="16">
        <v>131072.0</v>
      </c>
      <c r="J59" s="16" t="s">
        <v>42</v>
      </c>
      <c r="K59" s="16" t="s">
        <v>44</v>
      </c>
      <c r="L59" s="3"/>
      <c r="M59" s="2">
        <f t="shared" ref="M59:N59" si="28">AVERAGE(B59,F59,J59)</f>
        <v>6.7</v>
      </c>
      <c r="N59" s="2">
        <f t="shared" si="28"/>
        <v>11.2</v>
      </c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>
      <c r="A60" s="12">
        <v>262144.0</v>
      </c>
      <c r="B60" s="12">
        <v>8.1</v>
      </c>
      <c r="C60" s="12">
        <v>12.8</v>
      </c>
      <c r="D60" s="3"/>
      <c r="E60" s="16">
        <v>262144.0</v>
      </c>
      <c r="F60" s="16" t="s">
        <v>45</v>
      </c>
      <c r="G60" s="16" t="s">
        <v>80</v>
      </c>
      <c r="H60" s="3"/>
      <c r="I60" s="16">
        <v>262144.0</v>
      </c>
      <c r="J60" s="16" t="s">
        <v>45</v>
      </c>
      <c r="K60" s="16" t="s">
        <v>47</v>
      </c>
      <c r="L60" s="3"/>
      <c r="M60" s="2">
        <f t="shared" ref="M60:N60" si="29">AVERAGE(B60,F60,J60)</f>
        <v>8.1</v>
      </c>
      <c r="N60" s="2">
        <f t="shared" si="29"/>
        <v>12.8</v>
      </c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>
      <c r="A61" s="12">
        <v>524288.0</v>
      </c>
      <c r="B61" s="12">
        <v>12.7</v>
      </c>
      <c r="C61" s="12">
        <v>19.1</v>
      </c>
      <c r="D61" s="3"/>
      <c r="E61" s="16">
        <v>524288.0</v>
      </c>
      <c r="F61" s="16" t="s">
        <v>48</v>
      </c>
      <c r="G61" s="16" t="s">
        <v>81</v>
      </c>
      <c r="H61" s="3"/>
      <c r="I61" s="16">
        <v>524288.0</v>
      </c>
      <c r="J61" s="16" t="s">
        <v>47</v>
      </c>
      <c r="K61" s="16" t="s">
        <v>82</v>
      </c>
      <c r="L61" s="3"/>
      <c r="M61" s="2">
        <f t="shared" ref="M61:N61" si="30">AVERAGE(B61,F61,J61)</f>
        <v>12.7</v>
      </c>
      <c r="N61" s="2">
        <f t="shared" si="30"/>
        <v>19.1</v>
      </c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>
      <c r="A62" s="12">
        <v>1048576.0</v>
      </c>
      <c r="B62" s="12">
        <v>143.1</v>
      </c>
      <c r="C62" s="12">
        <v>223.4</v>
      </c>
      <c r="D62" s="3"/>
      <c r="E62" s="16">
        <v>1048576.0</v>
      </c>
      <c r="F62" s="16" t="s">
        <v>51</v>
      </c>
      <c r="G62" s="16" t="s">
        <v>54</v>
      </c>
      <c r="H62" s="3"/>
      <c r="I62" s="16">
        <v>1048576.0</v>
      </c>
      <c r="J62" s="16" t="s">
        <v>83</v>
      </c>
      <c r="K62" s="16" t="s">
        <v>84</v>
      </c>
      <c r="L62" s="3"/>
      <c r="M62" s="2">
        <f t="shared" ref="M62:N62" si="31">AVERAGE(B62,F62,J62)</f>
        <v>143.1</v>
      </c>
      <c r="N62" s="2">
        <f t="shared" si="31"/>
        <v>223.4</v>
      </c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>
      <c r="A63" s="12">
        <v>2097152.0</v>
      </c>
      <c r="B63" s="12">
        <v>213.7</v>
      </c>
      <c r="C63" s="12">
        <v>288.5</v>
      </c>
      <c r="D63" s="3"/>
      <c r="E63" s="16">
        <v>2097152.0</v>
      </c>
      <c r="F63" s="16" t="s">
        <v>85</v>
      </c>
      <c r="G63" s="16" t="s">
        <v>86</v>
      </c>
      <c r="H63" s="3"/>
      <c r="I63" s="16">
        <v>2097152.0</v>
      </c>
      <c r="J63" s="16" t="s">
        <v>87</v>
      </c>
      <c r="K63" s="16" t="s">
        <v>88</v>
      </c>
      <c r="L63" s="3"/>
      <c r="M63" s="2">
        <f t="shared" ref="M63:N63" si="32">AVERAGE(B63,F63,J63)</f>
        <v>213.7</v>
      </c>
      <c r="N63" s="2">
        <f t="shared" si="32"/>
        <v>288.5</v>
      </c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>
      <c r="A64" s="12">
        <v>4194304.0</v>
      </c>
      <c r="B64" s="12">
        <v>248.2</v>
      </c>
      <c r="C64" s="12">
        <v>308.0</v>
      </c>
      <c r="D64" s="3"/>
      <c r="E64" s="16">
        <v>4194304.0</v>
      </c>
      <c r="F64" s="16" t="s">
        <v>89</v>
      </c>
      <c r="G64" s="16" t="s">
        <v>90</v>
      </c>
      <c r="H64" s="3"/>
      <c r="I64" s="16">
        <v>4194304.0</v>
      </c>
      <c r="J64" s="16" t="s">
        <v>91</v>
      </c>
      <c r="K64" s="16" t="s">
        <v>75</v>
      </c>
      <c r="L64" s="3"/>
      <c r="M64" s="2">
        <f t="shared" ref="M64:N64" si="33">AVERAGE(B64,F64,J64)</f>
        <v>248.2</v>
      </c>
      <c r="N64" s="2">
        <f t="shared" si="33"/>
        <v>308</v>
      </c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>
      <c r="A65" s="12">
        <v>8388608.0</v>
      </c>
      <c r="B65" s="12">
        <v>264.1</v>
      </c>
      <c r="C65" s="12">
        <v>313.7</v>
      </c>
      <c r="D65" s="3"/>
      <c r="E65" s="16">
        <v>8388608.0</v>
      </c>
      <c r="F65" s="16" t="s">
        <v>92</v>
      </c>
      <c r="G65" s="16" t="s">
        <v>93</v>
      </c>
      <c r="H65" s="3"/>
      <c r="I65" s="16">
        <v>8388608.0</v>
      </c>
      <c r="J65" s="16" t="s">
        <v>94</v>
      </c>
      <c r="K65" s="16" t="s">
        <v>95</v>
      </c>
      <c r="L65" s="3"/>
      <c r="M65" s="2">
        <f t="shared" ref="M65:N65" si="34">AVERAGE(B65,F65,J65)</f>
        <v>264.1</v>
      </c>
      <c r="N65" s="2">
        <f t="shared" si="34"/>
        <v>313.7</v>
      </c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>
      <c r="A66" s="12">
        <v>1.6777216E7</v>
      </c>
      <c r="B66" s="12">
        <v>271.6</v>
      </c>
      <c r="C66" s="12">
        <v>315.9</v>
      </c>
      <c r="D66" s="3"/>
      <c r="E66" s="16">
        <v>1.6777216E7</v>
      </c>
      <c r="F66" s="16" t="s">
        <v>96</v>
      </c>
      <c r="G66" s="16" t="s">
        <v>97</v>
      </c>
      <c r="H66" s="3"/>
      <c r="I66" s="16">
        <v>1.6777216E7</v>
      </c>
      <c r="J66" s="16" t="s">
        <v>98</v>
      </c>
      <c r="K66" s="16" t="s">
        <v>99</v>
      </c>
      <c r="L66" s="3"/>
      <c r="M66" s="2">
        <f t="shared" ref="M66:N66" si="35">AVERAGE(B66,F66,J66)</f>
        <v>271.6</v>
      </c>
      <c r="N66" s="2">
        <f t="shared" si="35"/>
        <v>315.9</v>
      </c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>
      <c r="A67" s="12">
        <v>3.3554432E7</v>
      </c>
      <c r="B67" s="12">
        <v>275.2</v>
      </c>
      <c r="C67" s="12">
        <v>316.8</v>
      </c>
      <c r="D67" s="3"/>
      <c r="E67" s="16">
        <v>3.3554432E7</v>
      </c>
      <c r="F67" s="16" t="s">
        <v>65</v>
      </c>
      <c r="G67" s="16" t="s">
        <v>100</v>
      </c>
      <c r="H67" s="3"/>
      <c r="I67" s="16">
        <v>3.3554432E7</v>
      </c>
      <c r="J67" s="16" t="s">
        <v>101</v>
      </c>
      <c r="K67" s="16" t="s">
        <v>102</v>
      </c>
      <c r="L67" s="3"/>
      <c r="M67" s="2">
        <f t="shared" ref="M67:N67" si="36">AVERAGE(B67,F67,J67)</f>
        <v>275.2</v>
      </c>
      <c r="N67" s="2">
        <f t="shared" si="36"/>
        <v>316.8</v>
      </c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>
      <c r="A68" s="12">
        <v>6.7108864E7</v>
      </c>
      <c r="B68" s="12">
        <v>277.0</v>
      </c>
      <c r="C68" s="12">
        <v>317.3</v>
      </c>
      <c r="D68" s="3"/>
      <c r="E68" s="16">
        <v>6.7108864E7</v>
      </c>
      <c r="F68" s="16" t="s">
        <v>103</v>
      </c>
      <c r="G68" s="16" t="s">
        <v>104</v>
      </c>
      <c r="H68" s="3"/>
      <c r="I68" s="16">
        <v>6.7108864E7</v>
      </c>
      <c r="J68" s="16" t="s">
        <v>105</v>
      </c>
      <c r="K68" s="16" t="s">
        <v>106</v>
      </c>
      <c r="L68" s="3"/>
      <c r="M68" s="2">
        <f t="shared" ref="M68:N68" si="37">AVERAGE(B68,F68,J68)</f>
        <v>277</v>
      </c>
      <c r="N68" s="2">
        <f t="shared" si="37"/>
        <v>317.3</v>
      </c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>
      <c r="A69" s="15"/>
      <c r="B69" s="15"/>
      <c r="C69" s="15"/>
      <c r="D69" s="3"/>
      <c r="E69" s="17"/>
      <c r="F69" s="17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  <row r="1001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Q1001" s="3"/>
      <c r="R1001" s="3"/>
      <c r="S1001" s="3"/>
      <c r="T1001" s="3"/>
      <c r="U1001" s="3"/>
      <c r="V1001" s="3"/>
      <c r="W1001" s="3"/>
      <c r="X1001" s="3"/>
      <c r="Y1001" s="3"/>
      <c r="Z1001" s="3"/>
    </row>
    <row r="1002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Q1002" s="3"/>
      <c r="R1002" s="3"/>
      <c r="S1002" s="3"/>
      <c r="T1002" s="3"/>
      <c r="U1002" s="3"/>
      <c r="V1002" s="3"/>
      <c r="W1002" s="3"/>
      <c r="X1002" s="3"/>
      <c r="Y1002" s="3"/>
      <c r="Z1002" s="3"/>
    </row>
    <row r="1003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Q1003" s="3"/>
      <c r="R1003" s="3"/>
      <c r="S1003" s="3"/>
      <c r="T1003" s="3"/>
      <c r="U1003" s="3"/>
      <c r="V1003" s="3"/>
      <c r="W1003" s="3"/>
      <c r="X1003" s="3"/>
      <c r="Y1003" s="3"/>
      <c r="Z1003" s="3"/>
    </row>
    <row r="1004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Q1004" s="3"/>
      <c r="R1004" s="3"/>
      <c r="S1004" s="3"/>
      <c r="T1004" s="3"/>
      <c r="U1004" s="3"/>
      <c r="V1004" s="3"/>
      <c r="W1004" s="3"/>
      <c r="X1004" s="3"/>
      <c r="Y1004" s="3"/>
      <c r="Z1004" s="3"/>
    </row>
  </sheetData>
  <mergeCells count="4">
    <mergeCell ref="B1:C1"/>
    <mergeCell ref="E1:F1"/>
    <mergeCell ref="I1:J1"/>
    <mergeCell ref="L1:M1"/>
  </mergeCell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39.75"/>
    <col customWidth="1" min="2" max="2" width="23.0"/>
    <col customWidth="1" min="3" max="3" width="21.75"/>
    <col customWidth="1" min="4" max="4" width="23.0"/>
    <col customWidth="1" min="5" max="5" width="21.75"/>
    <col customWidth="1" min="6" max="6" width="23.0"/>
    <col customWidth="1" min="7" max="7" width="21.75"/>
    <col customWidth="1" min="8" max="8" width="23.0"/>
    <col customWidth="1" min="9" max="9" width="21.75"/>
    <col customWidth="1" min="11" max="11" width="17.13"/>
    <col customWidth="1" min="12" max="12" width="17.63"/>
    <col customWidth="1" min="13" max="13" width="21.13"/>
    <col customWidth="1" min="14" max="14" width="21.75"/>
    <col customWidth="1" min="15" max="15" width="20.5"/>
    <col customWidth="1" min="16" max="16" width="21.25"/>
  </cols>
  <sheetData>
    <row r="1">
      <c r="A1" s="9" t="s">
        <v>0</v>
      </c>
      <c r="B1" s="3"/>
      <c r="C1" s="3"/>
      <c r="D1" s="3"/>
      <c r="E1" s="3"/>
      <c r="F1" s="3"/>
      <c r="G1" s="18" t="s">
        <v>107</v>
      </c>
      <c r="H1" s="19"/>
      <c r="I1" s="20"/>
    </row>
    <row r="2">
      <c r="A2" s="3"/>
      <c r="B2" s="9" t="s">
        <v>108</v>
      </c>
      <c r="C2" s="9" t="s">
        <v>109</v>
      </c>
      <c r="D2" s="9" t="s">
        <v>110</v>
      </c>
      <c r="E2" s="9" t="s">
        <v>111</v>
      </c>
      <c r="F2" s="3"/>
      <c r="G2" s="21" t="s">
        <v>109</v>
      </c>
      <c r="H2" s="22" t="s">
        <v>110</v>
      </c>
      <c r="I2" s="23" t="s">
        <v>111</v>
      </c>
    </row>
    <row r="3">
      <c r="A3" s="4" t="s">
        <v>5</v>
      </c>
      <c r="B3" s="3">
        <f>'85C'!L2</f>
        <v>1141.833333</v>
      </c>
      <c r="C3" s="3">
        <f>'95C'!L2</f>
        <v>1048.3</v>
      </c>
      <c r="D3" s="3">
        <f>'85C ECC'!L2</f>
        <v>869.3333333</v>
      </c>
      <c r="E3" s="3">
        <f>'95C ECC'!L2</f>
        <v>818.3666667</v>
      </c>
      <c r="F3" s="3"/>
      <c r="G3" s="24">
        <f t="shared" ref="G3:I3" si="1">($B3-C3)/C3</f>
        <v>0.0892238227</v>
      </c>
      <c r="H3" s="25">
        <f t="shared" si="1"/>
        <v>0.313458589</v>
      </c>
      <c r="I3" s="26">
        <f t="shared" si="1"/>
        <v>0.3952588489</v>
      </c>
    </row>
    <row r="4">
      <c r="A4" s="4" t="s">
        <v>6</v>
      </c>
      <c r="B4" s="3">
        <f>'85C'!L3</f>
        <v>1112.6</v>
      </c>
      <c r="C4" s="3">
        <f>'95C'!L3</f>
        <v>1022.4</v>
      </c>
      <c r="D4" s="3">
        <f>'85C ECC'!L3</f>
        <v>863.3666667</v>
      </c>
      <c r="E4" s="3">
        <f>'95C ECC'!L3</f>
        <v>817</v>
      </c>
      <c r="F4" s="3"/>
      <c r="G4" s="27">
        <f t="shared" ref="G4:G15" si="3">(B4-C4)/C4</f>
        <v>0.08822378717</v>
      </c>
      <c r="H4" s="28">
        <f t="shared" ref="H4:I4" si="2">($B4-D4)/D4</f>
        <v>0.2886761129</v>
      </c>
      <c r="I4" s="29">
        <f t="shared" si="2"/>
        <v>0.3618115055</v>
      </c>
    </row>
    <row r="5">
      <c r="A5" s="4" t="s">
        <v>7</v>
      </c>
      <c r="B5" s="3">
        <f>'85C'!L4</f>
        <v>1000.966667</v>
      </c>
      <c r="C5" s="3">
        <f>'95C'!L4</f>
        <v>943.0666667</v>
      </c>
      <c r="D5" s="3">
        <f>'85C ECC'!L4</f>
        <v>854.2333333</v>
      </c>
      <c r="E5" s="3">
        <f>'95C ECC'!L4</f>
        <v>813.1333333</v>
      </c>
      <c r="F5" s="3"/>
      <c r="G5" s="27">
        <f t="shared" si="3"/>
        <v>0.06139544748</v>
      </c>
      <c r="H5" s="28">
        <f t="shared" ref="H5:I5" si="4">($B5-D5)/D5</f>
        <v>0.1717719593</v>
      </c>
      <c r="I5" s="29">
        <f t="shared" si="4"/>
        <v>0.2309994261</v>
      </c>
    </row>
    <row r="6">
      <c r="A6" s="4" t="s">
        <v>8</v>
      </c>
      <c r="B6" s="3">
        <f>'85C'!L5</f>
        <v>1077.733333</v>
      </c>
      <c r="C6" s="3">
        <f>'95C'!L5</f>
        <v>1025.233333</v>
      </c>
      <c r="D6" s="3">
        <f>'85C ECC'!L5</f>
        <v>865.3</v>
      </c>
      <c r="E6" s="3">
        <f>'95C ECC'!L5</f>
        <v>816.1</v>
      </c>
      <c r="F6" s="3"/>
      <c r="G6" s="27">
        <f t="shared" si="3"/>
        <v>0.05120785512</v>
      </c>
      <c r="H6" s="28">
        <f t="shared" ref="H6:I6" si="5">($B6-D6)/D6</f>
        <v>0.2455025232</v>
      </c>
      <c r="I6" s="29">
        <f t="shared" si="5"/>
        <v>0.320589797</v>
      </c>
    </row>
    <row r="7">
      <c r="A7" s="4" t="s">
        <v>9</v>
      </c>
      <c r="B7" s="3">
        <f>'85C'!L6</f>
        <v>902.1333333</v>
      </c>
      <c r="C7" s="3">
        <f>'95C'!L6</f>
        <v>847.5666667</v>
      </c>
      <c r="D7" s="3">
        <f>'85C ECC'!L6</f>
        <v>686.9</v>
      </c>
      <c r="E7" s="3">
        <f>'95C ECC'!L6</f>
        <v>653.0666667</v>
      </c>
      <c r="F7" s="3"/>
      <c r="G7" s="27">
        <f t="shared" si="3"/>
        <v>0.06438038306</v>
      </c>
      <c r="H7" s="28">
        <f t="shared" ref="H7:I7" si="6">($B7-D7)/D7</f>
        <v>0.3133401271</v>
      </c>
      <c r="I7" s="29">
        <f t="shared" si="6"/>
        <v>0.3813801552</v>
      </c>
    </row>
    <row r="8">
      <c r="A8" s="4" t="s">
        <v>10</v>
      </c>
      <c r="B8" s="3">
        <f>'85C'!L7</f>
        <v>956.9333333</v>
      </c>
      <c r="C8" s="3">
        <f>'95C'!L7</f>
        <v>902.8</v>
      </c>
      <c r="D8" s="3">
        <f>'85C ECC'!L7</f>
        <v>772</v>
      </c>
      <c r="E8" s="3">
        <f>'95C ECC'!L7</f>
        <v>727.8666667</v>
      </c>
      <c r="F8" s="3"/>
      <c r="G8" s="27">
        <f t="shared" si="3"/>
        <v>0.05996160095</v>
      </c>
      <c r="H8" s="28">
        <f t="shared" ref="H8:I8" si="7">($B8-D8)/D8</f>
        <v>0.2395509499</v>
      </c>
      <c r="I8" s="29">
        <f t="shared" si="7"/>
        <v>0.3147096538</v>
      </c>
    </row>
    <row r="9">
      <c r="A9" s="4" t="s">
        <v>11</v>
      </c>
      <c r="B9" s="3">
        <f>'85C'!L8</f>
        <v>859.1333333</v>
      </c>
      <c r="C9" s="3">
        <f>'95C'!L8</f>
        <v>824.6333333</v>
      </c>
      <c r="D9" s="3">
        <f>'85C ECC'!L8</f>
        <v>797.5666667</v>
      </c>
      <c r="E9" s="3">
        <f>'95C ECC'!L8</f>
        <v>770.8666667</v>
      </c>
      <c r="F9" s="3"/>
      <c r="G9" s="27">
        <f t="shared" si="3"/>
        <v>0.04183677594</v>
      </c>
      <c r="H9" s="28">
        <f t="shared" ref="H9:I9" si="8">($B9-D9)/D9</f>
        <v>0.0771931291</v>
      </c>
      <c r="I9" s="29">
        <f t="shared" si="8"/>
        <v>0.1145031566</v>
      </c>
    </row>
    <row r="10">
      <c r="A10" s="4" t="s">
        <v>12</v>
      </c>
      <c r="B10" s="3">
        <f>'85C'!L9</f>
        <v>595.5</v>
      </c>
      <c r="C10" s="3">
        <f>'95C'!L9</f>
        <v>574.9333333</v>
      </c>
      <c r="D10" s="3">
        <f>'85C ECC'!L9</f>
        <v>515.5666667</v>
      </c>
      <c r="E10" s="3">
        <f>'95C ECC'!L9</f>
        <v>493.4</v>
      </c>
      <c r="F10" s="3"/>
      <c r="G10" s="27">
        <f t="shared" si="3"/>
        <v>0.03577226345</v>
      </c>
      <c r="H10" s="28">
        <f t="shared" ref="H10:I10" si="9">($B10-D10)/D10</f>
        <v>0.1550397621</v>
      </c>
      <c r="I10" s="29">
        <f t="shared" si="9"/>
        <v>0.2069314957</v>
      </c>
    </row>
    <row r="11">
      <c r="A11" s="4" t="s">
        <v>13</v>
      </c>
      <c r="B11" s="3">
        <f>'85C'!L10</f>
        <v>304.4</v>
      </c>
      <c r="C11" s="3">
        <f>'95C'!L10</f>
        <v>292.1333333</v>
      </c>
      <c r="D11" s="3">
        <f>'85C ECC'!L10</f>
        <v>281.4</v>
      </c>
      <c r="E11" s="3">
        <f>'95C ECC'!L10</f>
        <v>269.8</v>
      </c>
      <c r="F11" s="3"/>
      <c r="G11" s="27">
        <f t="shared" si="3"/>
        <v>0.04198995892</v>
      </c>
      <c r="H11" s="28">
        <f t="shared" ref="H11:I11" si="10">($B11-D11)/D11</f>
        <v>0.08173418621</v>
      </c>
      <c r="I11" s="29">
        <f t="shared" si="10"/>
        <v>0.1282431431</v>
      </c>
    </row>
    <row r="12">
      <c r="A12" s="4" t="s">
        <v>14</v>
      </c>
      <c r="B12" s="3">
        <f>'85C'!L11</f>
        <v>2149.833333</v>
      </c>
      <c r="C12" s="3">
        <f>'95C'!L11</f>
        <v>2144.7</v>
      </c>
      <c r="D12" s="3">
        <f>'85C ECC'!L11</f>
        <v>1910.733333</v>
      </c>
      <c r="E12" s="3">
        <f>'95C ECC'!L11</f>
        <v>1906.2</v>
      </c>
      <c r="F12" s="3"/>
      <c r="G12" s="27">
        <f t="shared" si="3"/>
        <v>0.002393497148</v>
      </c>
      <c r="H12" s="28">
        <f t="shared" ref="H12:I12" si="11">($B12-D12)/D12</f>
        <v>0.1251352011</v>
      </c>
      <c r="I12" s="29">
        <f t="shared" si="11"/>
        <v>0.1278110027</v>
      </c>
    </row>
    <row r="13">
      <c r="A13" s="4" t="s">
        <v>15</v>
      </c>
      <c r="B13" s="3">
        <f>'85C'!L12</f>
        <v>2149.466667</v>
      </c>
      <c r="C13" s="3">
        <f>'95C'!L12</f>
        <v>2145.333333</v>
      </c>
      <c r="D13" s="3">
        <f>'85C ECC'!L12</f>
        <v>1910.8</v>
      </c>
      <c r="E13" s="3">
        <f>'95C ECC'!L12</f>
        <v>1906.7</v>
      </c>
      <c r="F13" s="3"/>
      <c r="G13" s="27">
        <f t="shared" si="3"/>
        <v>0.001926662523</v>
      </c>
      <c r="H13" s="28">
        <f t="shared" ref="H13:I13" si="12">($B13-D13)/D13</f>
        <v>0.1249040541</v>
      </c>
      <c r="I13" s="29">
        <f t="shared" si="12"/>
        <v>0.1273229489</v>
      </c>
    </row>
    <row r="14">
      <c r="A14" s="4" t="s">
        <v>16</v>
      </c>
      <c r="B14" s="3">
        <f>'85C'!L13</f>
        <v>2148.7</v>
      </c>
      <c r="C14" s="3">
        <f>'95C'!L13</f>
        <v>2146.3</v>
      </c>
      <c r="D14" s="3">
        <f>'85C ECC'!L13</f>
        <v>1911.133333</v>
      </c>
      <c r="E14" s="3">
        <f>'95C ECC'!L13</f>
        <v>1906</v>
      </c>
      <c r="F14" s="3"/>
      <c r="G14" s="27">
        <f t="shared" si="3"/>
        <v>0.00111820342</v>
      </c>
      <c r="H14" s="28">
        <f t="shared" ref="H14:I14" si="13">($B14-D14)/D14</f>
        <v>0.1243066941</v>
      </c>
      <c r="I14" s="29">
        <f t="shared" si="13"/>
        <v>0.1273347324</v>
      </c>
      <c r="J14" s="30"/>
    </row>
    <row r="15">
      <c r="A15" s="4" t="s">
        <v>17</v>
      </c>
      <c r="B15" s="3">
        <f>'85C'!L14</f>
        <v>2150.4</v>
      </c>
      <c r="C15" s="3">
        <f>'95C'!L14</f>
        <v>2146.5</v>
      </c>
      <c r="D15" s="3">
        <f>'85C ECC'!L14</f>
        <v>1910.266667</v>
      </c>
      <c r="E15" s="3">
        <f>'95C ECC'!L14</f>
        <v>1908.2</v>
      </c>
      <c r="F15" s="3"/>
      <c r="G15" s="27">
        <f t="shared" si="3"/>
        <v>0.001816911251</v>
      </c>
      <c r="H15" s="28">
        <f t="shared" ref="H15:I15" si="14">($B15-D15)/D15</f>
        <v>0.1257067076</v>
      </c>
      <c r="I15" s="29">
        <f t="shared" si="14"/>
        <v>0.1269258988</v>
      </c>
    </row>
    <row r="16">
      <c r="A16" s="4" t="s">
        <v>18</v>
      </c>
      <c r="B16" s="3"/>
      <c r="C16" s="3"/>
      <c r="D16" s="3" t="str">
        <f>'85C ECC'!L15</f>
        <v/>
      </c>
      <c r="E16" s="3" t="str">
        <f>'95C ECC'!L15</f>
        <v/>
      </c>
      <c r="F16" s="3"/>
      <c r="G16" s="27"/>
      <c r="H16" s="28"/>
      <c r="I16" s="29"/>
    </row>
    <row r="17">
      <c r="A17" s="4" t="s">
        <v>19</v>
      </c>
      <c r="B17" s="3">
        <f>'85C'!L16</f>
        <v>1059.566667</v>
      </c>
      <c r="C17" s="3">
        <f>'95C'!L16</f>
        <v>978.3333333</v>
      </c>
      <c r="D17" s="3">
        <f>'85C ECC'!L16</f>
        <v>879.5</v>
      </c>
      <c r="E17" s="3">
        <f>'95C ECC'!L16</f>
        <v>837.8666667</v>
      </c>
      <c r="F17" s="3"/>
      <c r="G17" s="27">
        <f t="shared" ref="G17:G18" si="16">(B17-C17)/C17</f>
        <v>0.08303236797</v>
      </c>
      <c r="H17" s="28">
        <f t="shared" ref="H17:I17" si="15">($B17-D17)/D17</f>
        <v>0.2047375403</v>
      </c>
      <c r="I17" s="29">
        <f t="shared" si="15"/>
        <v>0.2646005729</v>
      </c>
    </row>
    <row r="18">
      <c r="A18" s="4" t="s">
        <v>20</v>
      </c>
      <c r="B18" s="3">
        <f>'85C'!L17</f>
        <v>2150.366667</v>
      </c>
      <c r="C18" s="3">
        <f>'95C'!L17</f>
        <v>2147.2</v>
      </c>
      <c r="D18" s="3">
        <f>'85C ECC'!L17</f>
        <v>1909.6</v>
      </c>
      <c r="E18" s="3">
        <f>'95C ECC'!L17</f>
        <v>1907.433333</v>
      </c>
      <c r="F18" s="3"/>
      <c r="G18" s="27">
        <f t="shared" si="16"/>
        <v>0.001474788872</v>
      </c>
      <c r="H18" s="28">
        <f t="shared" ref="H18:I18" si="17">($B18-D18)/D18</f>
        <v>0.1260822511</v>
      </c>
      <c r="I18" s="29">
        <f t="shared" si="17"/>
        <v>0.1273613757</v>
      </c>
    </row>
    <row r="19">
      <c r="A19" s="4" t="s">
        <v>18</v>
      </c>
      <c r="B19" s="3"/>
      <c r="C19" s="3"/>
      <c r="D19" s="3" t="str">
        <f>'85C ECC'!L18</f>
        <v/>
      </c>
      <c r="E19" s="3" t="str">
        <f>'95C ECC'!L18</f>
        <v/>
      </c>
      <c r="F19" s="3"/>
      <c r="G19" s="27"/>
      <c r="H19" s="28"/>
      <c r="I19" s="29"/>
    </row>
    <row r="20">
      <c r="A20" s="4" t="s">
        <v>21</v>
      </c>
      <c r="B20" s="3">
        <f>'85C'!L19</f>
        <v>1181.5</v>
      </c>
      <c r="C20" s="3">
        <f>'95C'!L19</f>
        <v>1075.5</v>
      </c>
      <c r="D20" s="3">
        <f>'85C ECC'!L19</f>
        <v>893.7</v>
      </c>
      <c r="E20" s="3">
        <f>'95C ECC'!L19</f>
        <v>848.2333333</v>
      </c>
      <c r="F20" s="3"/>
      <c r="G20" s="27">
        <f t="shared" ref="G20:G31" si="19">(B20-C20)/C20</f>
        <v>0.09855880986</v>
      </c>
      <c r="H20" s="28">
        <f t="shared" ref="H20:I20" si="18">($B20-D20)/D20</f>
        <v>0.3220320018</v>
      </c>
      <c r="I20" s="29">
        <f t="shared" si="18"/>
        <v>0.3928950367</v>
      </c>
    </row>
    <row r="21">
      <c r="A21" s="4" t="s">
        <v>22</v>
      </c>
      <c r="B21" s="3">
        <f>'85C'!L20</f>
        <v>787.9666667</v>
      </c>
      <c r="C21" s="3">
        <f>'95C'!L20</f>
        <v>740.1666667</v>
      </c>
      <c r="D21" s="3">
        <f>'85C ECC'!L20</f>
        <v>624.6666667</v>
      </c>
      <c r="E21" s="3">
        <f>'95C ECC'!L20</f>
        <v>591.4666667</v>
      </c>
      <c r="F21" s="3"/>
      <c r="G21" s="27">
        <f t="shared" si="19"/>
        <v>0.06458004954</v>
      </c>
      <c r="H21" s="28">
        <f t="shared" ref="H21:I21" si="20">($B21-D21)/D21</f>
        <v>0.2614194237</v>
      </c>
      <c r="I21" s="29">
        <f t="shared" si="20"/>
        <v>0.3322249775</v>
      </c>
    </row>
    <row r="22">
      <c r="A22" s="4" t="s">
        <v>23</v>
      </c>
      <c r="B22" s="3">
        <f>'85C'!L21</f>
        <v>958.5</v>
      </c>
      <c r="C22" s="3">
        <f>'95C'!L21</f>
        <v>901.8333333</v>
      </c>
      <c r="D22" s="3">
        <f>'85C ECC'!L21</f>
        <v>753.1</v>
      </c>
      <c r="E22" s="3">
        <f>'95C ECC'!L21</f>
        <v>713.0666667</v>
      </c>
      <c r="F22" s="3"/>
      <c r="G22" s="27">
        <f t="shared" si="19"/>
        <v>0.06283496581</v>
      </c>
      <c r="H22" s="28">
        <f t="shared" ref="H22:I22" si="21">($B22-D22)/D22</f>
        <v>0.272739344</v>
      </c>
      <c r="I22" s="29">
        <f t="shared" si="21"/>
        <v>0.3441940912</v>
      </c>
    </row>
    <row r="23">
      <c r="A23" s="4" t="s">
        <v>24</v>
      </c>
      <c r="B23" s="3">
        <f>'85C'!L22</f>
        <v>1191.966667</v>
      </c>
      <c r="C23" s="3">
        <f>'95C'!L22</f>
        <v>1115.6</v>
      </c>
      <c r="D23" s="3">
        <f>'85C ECC'!L22</f>
        <v>1003.033333</v>
      </c>
      <c r="E23" s="3">
        <f>'95C ECC'!L22</f>
        <v>947.1333333</v>
      </c>
      <c r="F23" s="3"/>
      <c r="G23" s="27">
        <f t="shared" si="19"/>
        <v>0.06845344807</v>
      </c>
      <c r="H23" s="28">
        <f t="shared" ref="H23:I23" si="22">($B23-D23)/D23</f>
        <v>0.1883619687</v>
      </c>
      <c r="I23" s="29">
        <f t="shared" si="22"/>
        <v>0.2584993313</v>
      </c>
    </row>
    <row r="24">
      <c r="A24" s="4" t="s">
        <v>25</v>
      </c>
      <c r="B24" s="3">
        <f>'85C'!L23</f>
        <v>1189.466667</v>
      </c>
      <c r="C24" s="3">
        <f>'95C'!L23</f>
        <v>1111.5</v>
      </c>
      <c r="D24" s="3">
        <f>'85C ECC'!L23</f>
        <v>1002.566667</v>
      </c>
      <c r="E24" s="3">
        <f>'95C ECC'!L23</f>
        <v>946.9</v>
      </c>
      <c r="F24" s="3"/>
      <c r="G24" s="27">
        <f t="shared" si="19"/>
        <v>0.07014544909</v>
      </c>
      <c r="H24" s="28">
        <f t="shared" ref="H24:I24" si="23">($B24-D24)/D24</f>
        <v>0.1864215181</v>
      </c>
      <c r="I24" s="29">
        <f t="shared" si="23"/>
        <v>0.2561692541</v>
      </c>
    </row>
    <row r="25">
      <c r="A25" s="4" t="s">
        <v>26</v>
      </c>
      <c r="B25" s="3">
        <f>'85C'!L24</f>
        <v>1095.6</v>
      </c>
      <c r="C25" s="3">
        <f>'95C'!L24</f>
        <v>1033.7</v>
      </c>
      <c r="D25" s="3">
        <f>'85C ECC'!L24</f>
        <v>878.3333333</v>
      </c>
      <c r="E25" s="3">
        <f>'95C ECC'!L24</f>
        <v>833.2666667</v>
      </c>
      <c r="F25" s="3"/>
      <c r="G25" s="27">
        <f t="shared" si="19"/>
        <v>0.05988197736</v>
      </c>
      <c r="H25" s="28">
        <f t="shared" ref="H25:I25" si="24">($B25-D25)/D25</f>
        <v>0.2473624288</v>
      </c>
      <c r="I25" s="29">
        <f t="shared" si="24"/>
        <v>0.314825186</v>
      </c>
    </row>
    <row r="26">
      <c r="A26" s="4" t="s">
        <v>27</v>
      </c>
      <c r="B26" s="3">
        <f>'85C'!L25</f>
        <v>2149.333333</v>
      </c>
      <c r="C26" s="3">
        <f>'95C'!L25</f>
        <v>2146.066667</v>
      </c>
      <c r="D26" s="3">
        <f>'85C ECC'!L25</f>
        <v>1909.766667</v>
      </c>
      <c r="E26" s="3">
        <f>'95C ECC'!L25</f>
        <v>1906.866667</v>
      </c>
      <c r="F26" s="3"/>
      <c r="G26" s="27">
        <f t="shared" si="19"/>
        <v>0.00152216458</v>
      </c>
      <c r="H26" s="28">
        <f t="shared" ref="H26:I26" si="25">($B26-D26)/D26</f>
        <v>0.1254428988</v>
      </c>
      <c r="I26" s="29">
        <f t="shared" si="25"/>
        <v>0.1271544943</v>
      </c>
    </row>
    <row r="27">
      <c r="A27" s="4" t="s">
        <v>28</v>
      </c>
      <c r="B27" s="3">
        <f>'85C'!L26</f>
        <v>2073.633333</v>
      </c>
      <c r="C27" s="3">
        <f>'95C'!L26</f>
        <v>2055.866667</v>
      </c>
      <c r="D27" s="3">
        <f>'85C ECC'!L26</f>
        <v>1850.966667</v>
      </c>
      <c r="E27" s="3">
        <f>'95C ECC'!L26</f>
        <v>1843.366667</v>
      </c>
      <c r="F27" s="3"/>
      <c r="G27" s="27">
        <f t="shared" si="19"/>
        <v>0.008641935275</v>
      </c>
      <c r="H27" s="28">
        <f t="shared" ref="H27:I27" si="26">($B27-D27)/D27</f>
        <v>0.1202975022</v>
      </c>
      <c r="I27" s="29">
        <f t="shared" si="26"/>
        <v>0.1249163668</v>
      </c>
    </row>
    <row r="28">
      <c r="A28" s="4" t="s">
        <v>29</v>
      </c>
      <c r="B28" s="3">
        <f>'85C'!L27</f>
        <v>1179.1</v>
      </c>
      <c r="C28" s="3">
        <f>'95C'!L27</f>
        <v>1072.733333</v>
      </c>
      <c r="D28" s="3">
        <f>'85C ECC'!L27</f>
        <v>893.2</v>
      </c>
      <c r="E28" s="3">
        <f>'95C ECC'!L27</f>
        <v>849</v>
      </c>
      <c r="F28" s="3"/>
      <c r="G28" s="27">
        <f t="shared" si="19"/>
        <v>0.09915480703</v>
      </c>
      <c r="H28" s="28">
        <f t="shared" ref="H28:I28" si="27">($B28-D28)/D28</f>
        <v>0.3200850873</v>
      </c>
      <c r="I28" s="29">
        <f t="shared" si="27"/>
        <v>0.3888103651</v>
      </c>
    </row>
    <row r="29">
      <c r="A29" s="4" t="s">
        <v>30</v>
      </c>
      <c r="B29" s="3">
        <f>'85C'!L28</f>
        <v>2150.7</v>
      </c>
      <c r="C29" s="3">
        <f>'95C'!L28</f>
        <v>2145.8</v>
      </c>
      <c r="D29" s="3">
        <f>'85C ECC'!L28</f>
        <v>1910.333333</v>
      </c>
      <c r="E29" s="3">
        <f>'95C ECC'!L28</f>
        <v>1906.3</v>
      </c>
      <c r="F29" s="3"/>
      <c r="G29" s="27">
        <f t="shared" si="19"/>
        <v>0.002283530618</v>
      </c>
      <c r="H29" s="28">
        <f t="shared" ref="H29:I29" si="28">($B29-D29)/D29</f>
        <v>0.1258244634</v>
      </c>
      <c r="I29" s="29">
        <f t="shared" si="28"/>
        <v>0.1282064733</v>
      </c>
    </row>
    <row r="30">
      <c r="A30" s="4" t="s">
        <v>31</v>
      </c>
      <c r="B30" s="3">
        <f>'85C'!L29</f>
        <v>2075.366667</v>
      </c>
      <c r="C30" s="3">
        <f>'95C'!L29</f>
        <v>2056.433333</v>
      </c>
      <c r="D30" s="3">
        <f>'85C ECC'!L29</f>
        <v>1849.1</v>
      </c>
      <c r="E30" s="3">
        <f>'95C ECC'!L29</f>
        <v>1844.633333</v>
      </c>
      <c r="F30" s="3"/>
      <c r="G30" s="31">
        <f t="shared" si="19"/>
        <v>0.009206879225</v>
      </c>
      <c r="H30" s="32">
        <f t="shared" ref="H30:I30" si="29">($B30-D30)/D30</f>
        <v>0.1223658356</v>
      </c>
      <c r="I30" s="33">
        <f t="shared" si="29"/>
        <v>0.1250835758</v>
      </c>
    </row>
    <row r="31">
      <c r="A31" s="34" t="s">
        <v>112</v>
      </c>
      <c r="B31" s="35">
        <f t="shared" ref="B31:E31" si="30">AVERAGE(B3:B30)</f>
        <v>1376.642308</v>
      </c>
      <c r="C31" s="35">
        <f t="shared" si="30"/>
        <v>1332.485897</v>
      </c>
      <c r="D31" s="35">
        <f t="shared" si="30"/>
        <v>1173.325641</v>
      </c>
      <c r="E31" s="35">
        <f t="shared" si="30"/>
        <v>1145.470513</v>
      </c>
      <c r="G31" s="36">
        <f t="shared" si="19"/>
        <v>0.03313836968</v>
      </c>
      <c r="H31" s="37">
        <f>(B31-D31)/D31</f>
        <v>0.173282386</v>
      </c>
      <c r="I31" s="38">
        <f>(B31-E31)/E31</f>
        <v>0.2018138331</v>
      </c>
    </row>
    <row r="32">
      <c r="B32" s="39"/>
      <c r="C32" s="39"/>
      <c r="D32" s="39"/>
      <c r="E32" s="39"/>
      <c r="F32" s="39"/>
      <c r="G32" s="39"/>
      <c r="H32" s="39"/>
      <c r="I32" s="39"/>
      <c r="K32" s="39"/>
      <c r="L32" s="39"/>
      <c r="M32" s="39"/>
      <c r="N32" s="39"/>
      <c r="O32" s="39"/>
      <c r="P32" s="39"/>
    </row>
    <row r="33">
      <c r="B33" s="39">
        <v>85.0</v>
      </c>
      <c r="D33" s="39" t="s">
        <v>113</v>
      </c>
      <c r="F33" s="39" t="s">
        <v>114</v>
      </c>
      <c r="H33" s="39" t="s">
        <v>115</v>
      </c>
      <c r="K33" s="40" t="s">
        <v>107</v>
      </c>
      <c r="L33" s="41"/>
      <c r="M33" s="41"/>
      <c r="N33" s="41"/>
      <c r="O33" s="41"/>
      <c r="P33" s="42"/>
    </row>
    <row r="34">
      <c r="A34" s="4" t="s">
        <v>32</v>
      </c>
      <c r="B34" s="43" t="s">
        <v>36</v>
      </c>
      <c r="C34" s="1" t="s">
        <v>37</v>
      </c>
      <c r="D34" s="1" t="s">
        <v>36</v>
      </c>
      <c r="E34" s="1" t="s">
        <v>37</v>
      </c>
      <c r="F34" s="1" t="s">
        <v>36</v>
      </c>
      <c r="G34" s="1" t="s">
        <v>37</v>
      </c>
      <c r="H34" s="1" t="s">
        <v>36</v>
      </c>
      <c r="I34" s="1" t="s">
        <v>37</v>
      </c>
      <c r="K34" s="44" t="s">
        <v>116</v>
      </c>
      <c r="L34" s="45" t="s">
        <v>117</v>
      </c>
      <c r="M34" s="44" t="s">
        <v>118</v>
      </c>
      <c r="N34" s="45" t="s">
        <v>119</v>
      </c>
      <c r="O34" s="44" t="s">
        <v>120</v>
      </c>
      <c r="P34" s="45" t="s">
        <v>121</v>
      </c>
    </row>
    <row r="35">
      <c r="A35" s="1" t="s">
        <v>33</v>
      </c>
      <c r="B35" s="2">
        <f>'85C'!M33</f>
        <v>0</v>
      </c>
      <c r="C35" s="2">
        <f>'85C'!N33</f>
        <v>0</v>
      </c>
      <c r="D35" s="2">
        <f>'95C'!M34</f>
        <v>0</v>
      </c>
      <c r="E35" s="2">
        <f>'95C'!N34</f>
        <v>0</v>
      </c>
      <c r="F35" s="2">
        <f>'85C ECC'!M33</f>
        <v>0</v>
      </c>
      <c r="G35" s="2">
        <f>'85C ECC'!N33</f>
        <v>0</v>
      </c>
      <c r="H35" s="2">
        <f>'95C ECC'!M33</f>
        <v>0</v>
      </c>
      <c r="I35" s="2">
        <f>'95C ECC'!N33</f>
        <v>0</v>
      </c>
      <c r="K35" s="46">
        <v>0.0</v>
      </c>
      <c r="L35" s="47">
        <v>0.0</v>
      </c>
      <c r="M35" s="48">
        <v>0.0</v>
      </c>
      <c r="N35" s="47">
        <v>0.0</v>
      </c>
      <c r="O35" s="48">
        <v>0.0</v>
      </c>
      <c r="P35" s="47">
        <v>0.0</v>
      </c>
    </row>
    <row r="36">
      <c r="A36" s="1">
        <v>1024.0</v>
      </c>
      <c r="B36" s="2">
        <f>'85C'!M34</f>
        <v>0</v>
      </c>
      <c r="C36" s="2">
        <f>'85C'!N34</f>
        <v>0</v>
      </c>
      <c r="D36" s="2">
        <f>'95C'!M35</f>
        <v>0</v>
      </c>
      <c r="E36" s="2">
        <f>'95C'!N35</f>
        <v>0</v>
      </c>
      <c r="F36" s="2">
        <f>'85C ECC'!M34</f>
        <v>0</v>
      </c>
      <c r="G36" s="2">
        <f>'85C ECC'!N34</f>
        <v>0</v>
      </c>
      <c r="H36" s="2">
        <f>'95C ECC'!M34</f>
        <v>0</v>
      </c>
      <c r="I36" s="2">
        <f>'95C ECC'!N34</f>
        <v>0</v>
      </c>
      <c r="K36" s="49">
        <v>0.0</v>
      </c>
      <c r="L36" s="50">
        <v>0.0</v>
      </c>
      <c r="M36" s="51">
        <v>0.0</v>
      </c>
      <c r="N36" s="50">
        <v>0.0</v>
      </c>
      <c r="O36" s="51">
        <v>0.0</v>
      </c>
      <c r="P36" s="50">
        <v>0.0</v>
      </c>
    </row>
    <row r="37">
      <c r="A37" s="1">
        <v>2048.0</v>
      </c>
      <c r="B37" s="2">
        <f>'85C'!M35</f>
        <v>0</v>
      </c>
      <c r="C37" s="2">
        <f>'85C'!N35</f>
        <v>0</v>
      </c>
      <c r="D37" s="2">
        <f>'95C'!M36</f>
        <v>0</v>
      </c>
      <c r="E37" s="2">
        <f>'95C'!N36</f>
        <v>0</v>
      </c>
      <c r="F37" s="2">
        <f>'85C ECC'!M35</f>
        <v>0</v>
      </c>
      <c r="G37" s="2">
        <f>'85C ECC'!N35</f>
        <v>0</v>
      </c>
      <c r="H37" s="2">
        <f>'95C ECC'!M35</f>
        <v>0</v>
      </c>
      <c r="I37" s="2">
        <f>'95C ECC'!N35</f>
        <v>0</v>
      </c>
      <c r="K37" s="49">
        <v>0.0</v>
      </c>
      <c r="L37" s="50">
        <v>0.0</v>
      </c>
      <c r="M37" s="51">
        <v>0.0</v>
      </c>
      <c r="N37" s="50">
        <v>0.0</v>
      </c>
      <c r="O37" s="51">
        <v>0.0</v>
      </c>
      <c r="P37" s="50">
        <v>0.0</v>
      </c>
    </row>
    <row r="38">
      <c r="A38" s="1">
        <v>4096.0</v>
      </c>
      <c r="B38" s="2">
        <f>'85C'!M36</f>
        <v>0</v>
      </c>
      <c r="C38" s="2">
        <f>'85C'!N36</f>
        <v>0</v>
      </c>
      <c r="D38" s="2">
        <f>'95C'!M37</f>
        <v>0</v>
      </c>
      <c r="E38" s="2">
        <f>'95C'!N37</f>
        <v>0</v>
      </c>
      <c r="F38" s="2">
        <f>'85C ECC'!M36</f>
        <v>0</v>
      </c>
      <c r="G38" s="2">
        <f>'85C ECC'!N36</f>
        <v>0</v>
      </c>
      <c r="H38" s="2">
        <f>'95C ECC'!M36</f>
        <v>0</v>
      </c>
      <c r="I38" s="2">
        <f>'95C ECC'!N36</f>
        <v>0</v>
      </c>
      <c r="K38" s="49">
        <v>0.0</v>
      </c>
      <c r="L38" s="50">
        <v>0.0</v>
      </c>
      <c r="M38" s="51">
        <v>0.0</v>
      </c>
      <c r="N38" s="50">
        <v>0.0</v>
      </c>
      <c r="O38" s="51">
        <v>0.0</v>
      </c>
      <c r="P38" s="50">
        <v>0.0</v>
      </c>
    </row>
    <row r="39">
      <c r="A39" s="1">
        <v>8192.0</v>
      </c>
      <c r="B39" s="2">
        <f>'85C'!M37</f>
        <v>0</v>
      </c>
      <c r="C39" s="2">
        <f>'85C'!N37</f>
        <v>0</v>
      </c>
      <c r="D39" s="2">
        <f>'95C'!M38</f>
        <v>0</v>
      </c>
      <c r="E39" s="2">
        <f>'95C'!N38</f>
        <v>0</v>
      </c>
      <c r="F39" s="2">
        <f>'85C ECC'!M37</f>
        <v>0</v>
      </c>
      <c r="G39" s="2">
        <f>'85C ECC'!N37</f>
        <v>0</v>
      </c>
      <c r="H39" s="2">
        <f>'95C ECC'!M37</f>
        <v>0</v>
      </c>
      <c r="I39" s="2">
        <f>'95C ECC'!N37</f>
        <v>0</v>
      </c>
      <c r="K39" s="49">
        <v>0.0</v>
      </c>
      <c r="L39" s="50">
        <v>0.0</v>
      </c>
      <c r="M39" s="51">
        <v>0.0</v>
      </c>
      <c r="N39" s="50">
        <v>0.0</v>
      </c>
      <c r="O39" s="51">
        <v>0.0</v>
      </c>
      <c r="P39" s="50">
        <v>0.0</v>
      </c>
    </row>
    <row r="40">
      <c r="A40" s="1">
        <v>16384.0</v>
      </c>
      <c r="B40" s="2">
        <f>'85C'!M38</f>
        <v>0</v>
      </c>
      <c r="C40" s="2">
        <f>'85C'!N38</f>
        <v>0</v>
      </c>
      <c r="D40" s="2">
        <f>'95C'!M39</f>
        <v>0</v>
      </c>
      <c r="E40" s="2">
        <f>'95C'!N39</f>
        <v>0</v>
      </c>
      <c r="F40" s="2">
        <f>'85C ECC'!M38</f>
        <v>0</v>
      </c>
      <c r="G40" s="2">
        <f>'85C ECC'!N38</f>
        <v>0</v>
      </c>
      <c r="H40" s="2">
        <f>'95C ECC'!M38</f>
        <v>0</v>
      </c>
      <c r="I40" s="2">
        <f>'95C ECC'!N38</f>
        <v>0</v>
      </c>
      <c r="K40" s="49">
        <v>0.0</v>
      </c>
      <c r="L40" s="50">
        <v>0.0</v>
      </c>
      <c r="M40" s="51">
        <v>0.0</v>
      </c>
      <c r="N40" s="50">
        <v>0.0</v>
      </c>
      <c r="O40" s="51">
        <v>0.0</v>
      </c>
      <c r="P40" s="50">
        <v>0.0</v>
      </c>
    </row>
    <row r="41">
      <c r="A41" s="1">
        <v>32768.0</v>
      </c>
      <c r="B41" s="2">
        <f>'85C'!M39</f>
        <v>4.2</v>
      </c>
      <c r="C41" s="2">
        <f>'85C'!N39</f>
        <v>7.533333333</v>
      </c>
      <c r="D41" s="2">
        <f>'95C'!M40</f>
        <v>4.2</v>
      </c>
      <c r="E41" s="2">
        <f>'95C'!N40</f>
        <v>7.333333333</v>
      </c>
      <c r="F41" s="2">
        <f>'85C ECC'!M39</f>
        <v>4.2</v>
      </c>
      <c r="G41" s="2">
        <f>'85C ECC'!N39</f>
        <v>7.566666667</v>
      </c>
      <c r="H41" s="2">
        <f>'95C ECC'!M39</f>
        <v>4.2</v>
      </c>
      <c r="I41" s="2">
        <f>'95C ECC'!N39</f>
        <v>7.6</v>
      </c>
      <c r="K41" s="27">
        <f t="shared" ref="K41:K51" si="31">ABS($B41-D41)/D41</f>
        <v>0</v>
      </c>
      <c r="L41" s="29">
        <f t="shared" ref="L41:L51" si="32">ABS($C41-E41)/E41</f>
        <v>0.02727272727</v>
      </c>
      <c r="M41" s="52">
        <f t="shared" ref="M41:M51" si="33">ABS($B41-F41)/F41</f>
        <v>0</v>
      </c>
      <c r="N41" s="29">
        <f t="shared" ref="N41:N51" si="34">ABS($C41-G41)/G41</f>
        <v>0.004405286344</v>
      </c>
      <c r="O41" s="52">
        <f t="shared" ref="O41:O51" si="35">ABS($B41-H41)/H41</f>
        <v>0</v>
      </c>
      <c r="P41" s="29">
        <f t="shared" ref="P41:P51" si="36">ABS($C41-I41)/I41</f>
        <v>0.008771929825</v>
      </c>
    </row>
    <row r="42">
      <c r="A42" s="1">
        <v>65536.0</v>
      </c>
      <c r="B42" s="2">
        <f>'85C'!M40</f>
        <v>6.7</v>
      </c>
      <c r="C42" s="2">
        <f>'85C'!N40</f>
        <v>10.73333333</v>
      </c>
      <c r="D42" s="2">
        <f>'95C'!M41</f>
        <v>6.7</v>
      </c>
      <c r="E42" s="2">
        <f>'95C'!N41</f>
        <v>10.9</v>
      </c>
      <c r="F42" s="2">
        <f>'85C ECC'!M40</f>
        <v>6.7</v>
      </c>
      <c r="G42" s="2">
        <f>'85C ECC'!N40</f>
        <v>10.93333333</v>
      </c>
      <c r="H42" s="2">
        <f>'95C ECC'!M40</f>
        <v>6.7</v>
      </c>
      <c r="I42" s="2">
        <f>'95C ECC'!N40</f>
        <v>10.7</v>
      </c>
      <c r="K42" s="27">
        <f t="shared" si="31"/>
        <v>0</v>
      </c>
      <c r="L42" s="29">
        <f t="shared" si="32"/>
        <v>0.01529051988</v>
      </c>
      <c r="M42" s="52">
        <f t="shared" si="33"/>
        <v>0</v>
      </c>
      <c r="N42" s="29">
        <f t="shared" si="34"/>
        <v>0.01829268293</v>
      </c>
      <c r="O42" s="52">
        <f t="shared" si="35"/>
        <v>0</v>
      </c>
      <c r="P42" s="29">
        <f t="shared" si="36"/>
        <v>0.003115264798</v>
      </c>
    </row>
    <row r="43">
      <c r="A43" s="1">
        <v>131072.0</v>
      </c>
      <c r="B43" s="2">
        <f>'85C'!M41</f>
        <v>8.1</v>
      </c>
      <c r="C43" s="2">
        <f>'85C'!N41</f>
        <v>12.33333333</v>
      </c>
      <c r="D43" s="2">
        <f>'95C'!M42</f>
        <v>8.1</v>
      </c>
      <c r="E43" s="2">
        <f>'95C'!N42</f>
        <v>12</v>
      </c>
      <c r="F43" s="2">
        <f>'85C ECC'!M41</f>
        <v>8.1</v>
      </c>
      <c r="G43" s="2">
        <f>'85C ECC'!N41</f>
        <v>12.66666667</v>
      </c>
      <c r="H43" s="2">
        <f>'95C ECC'!M41</f>
        <v>8.1</v>
      </c>
      <c r="I43" s="2">
        <f>'95C ECC'!N41</f>
        <v>11.9</v>
      </c>
      <c r="K43" s="27">
        <f t="shared" si="31"/>
        <v>0</v>
      </c>
      <c r="L43" s="29">
        <f t="shared" si="32"/>
        <v>0.02777777778</v>
      </c>
      <c r="M43" s="52">
        <f t="shared" si="33"/>
        <v>0</v>
      </c>
      <c r="N43" s="29">
        <f t="shared" si="34"/>
        <v>0.02631578947</v>
      </c>
      <c r="O43" s="52">
        <f t="shared" si="35"/>
        <v>0</v>
      </c>
      <c r="P43" s="29">
        <f t="shared" si="36"/>
        <v>0.03641456583</v>
      </c>
    </row>
    <row r="44">
      <c r="A44" s="1">
        <v>262144.0</v>
      </c>
      <c r="B44" s="2">
        <f>'85C'!M42</f>
        <v>12.2</v>
      </c>
      <c r="C44" s="2">
        <f>'85C'!N42</f>
        <v>18.4</v>
      </c>
      <c r="D44" s="2">
        <f>'95C'!M43</f>
        <v>12.6</v>
      </c>
      <c r="E44" s="2">
        <f>'95C'!N43</f>
        <v>18.2</v>
      </c>
      <c r="F44" s="2">
        <f>'85C ECC'!M42</f>
        <v>12.73333333</v>
      </c>
      <c r="G44" s="2">
        <f>'85C ECC'!N42</f>
        <v>18.93333333</v>
      </c>
      <c r="H44" s="2">
        <f>'95C ECC'!M42</f>
        <v>12.9</v>
      </c>
      <c r="I44" s="2">
        <f>'95C ECC'!N42</f>
        <v>18.1</v>
      </c>
      <c r="K44" s="27">
        <f t="shared" si="31"/>
        <v>0.03174603175</v>
      </c>
      <c r="L44" s="29">
        <f t="shared" si="32"/>
        <v>0.01098901099</v>
      </c>
      <c r="M44" s="52">
        <f t="shared" si="33"/>
        <v>0.04188481675</v>
      </c>
      <c r="N44" s="29">
        <f t="shared" si="34"/>
        <v>0.02816901408</v>
      </c>
      <c r="O44" s="52">
        <f t="shared" si="35"/>
        <v>0.05426356589</v>
      </c>
      <c r="P44" s="29">
        <f t="shared" si="36"/>
        <v>0.01657458564</v>
      </c>
    </row>
    <row r="45">
      <c r="A45" s="1">
        <v>524288.0</v>
      </c>
      <c r="B45" s="2">
        <f>'85C'!M43</f>
        <v>127.2666667</v>
      </c>
      <c r="C45" s="2">
        <f>'85C'!N43</f>
        <v>195.3666667</v>
      </c>
      <c r="D45" s="2">
        <f>'95C'!M44</f>
        <v>130.7666667</v>
      </c>
      <c r="E45" s="2">
        <f>'95C'!N44</f>
        <v>201.6</v>
      </c>
      <c r="F45" s="2">
        <f>'85C ECC'!M43</f>
        <v>139.1</v>
      </c>
      <c r="G45" s="2">
        <f>'85C ECC'!N43</f>
        <v>215.8666667</v>
      </c>
      <c r="H45" s="2">
        <f>'95C ECC'!M43</f>
        <v>143.2</v>
      </c>
      <c r="I45" s="2">
        <f>'95C ECC'!N43</f>
        <v>223.5</v>
      </c>
      <c r="K45" s="27">
        <f t="shared" si="31"/>
        <v>0.02676523069</v>
      </c>
      <c r="L45" s="29">
        <f t="shared" si="32"/>
        <v>0.03091931217</v>
      </c>
      <c r="M45" s="52">
        <f t="shared" si="33"/>
        <v>0.08507069255</v>
      </c>
      <c r="N45" s="29">
        <f t="shared" si="34"/>
        <v>0.09496602841</v>
      </c>
      <c r="O45" s="52">
        <f t="shared" si="35"/>
        <v>0.1112662942</v>
      </c>
      <c r="P45" s="29">
        <f t="shared" si="36"/>
        <v>0.1258762118</v>
      </c>
    </row>
    <row r="46">
      <c r="A46" s="1">
        <v>1048576.0</v>
      </c>
      <c r="B46" s="2">
        <f>'85C'!M44</f>
        <v>189.5666667</v>
      </c>
      <c r="C46" s="2">
        <f>'85C'!N44</f>
        <v>250.4666667</v>
      </c>
      <c r="D46" s="2">
        <f>'95C'!M45</f>
        <v>195.1</v>
      </c>
      <c r="E46" s="2">
        <f>'95C'!N45</f>
        <v>259.5333333</v>
      </c>
      <c r="F46" s="2">
        <f>'85C ECC'!M44</f>
        <v>207.8666667</v>
      </c>
      <c r="G46" s="2">
        <f>'85C ECC'!N44</f>
        <v>279.3666667</v>
      </c>
      <c r="H46" s="2">
        <f>'95C ECC'!M44</f>
        <v>215.7</v>
      </c>
      <c r="I46" s="2">
        <f>'95C ECC'!N44</f>
        <v>290.8</v>
      </c>
      <c r="K46" s="27">
        <f t="shared" si="31"/>
        <v>0.028361524</v>
      </c>
      <c r="L46" s="29">
        <f t="shared" si="32"/>
        <v>0.03493449782</v>
      </c>
      <c r="M46" s="52">
        <f t="shared" si="33"/>
        <v>0.08803720334</v>
      </c>
      <c r="N46" s="29">
        <f t="shared" si="34"/>
        <v>0.1034482759</v>
      </c>
      <c r="O46" s="52">
        <f t="shared" si="35"/>
        <v>0.1211559264</v>
      </c>
      <c r="P46" s="29">
        <f t="shared" si="36"/>
        <v>0.138697845</v>
      </c>
    </row>
    <row r="47">
      <c r="A47" s="1">
        <v>2097152.0</v>
      </c>
      <c r="B47" s="2">
        <f>'85C'!M45</f>
        <v>226.5666667</v>
      </c>
      <c r="C47" s="2">
        <f>'85C'!N45</f>
        <v>272.8333333</v>
      </c>
      <c r="D47" s="2">
        <f>'95C'!M46</f>
        <v>234.0333333</v>
      </c>
      <c r="E47" s="2">
        <f>'95C'!N46</f>
        <v>283.5</v>
      </c>
      <c r="F47" s="2">
        <f>'85C ECC'!M45</f>
        <v>247.1</v>
      </c>
      <c r="G47" s="2">
        <f>'85C ECC'!N45</f>
        <v>305.4333333</v>
      </c>
      <c r="H47" s="2">
        <f>'95C ECC'!M45</f>
        <v>255.7</v>
      </c>
      <c r="I47" s="2">
        <f>'95C ECC'!N45</f>
        <v>314</v>
      </c>
      <c r="K47" s="27">
        <f t="shared" si="31"/>
        <v>0.03190428714</v>
      </c>
      <c r="L47" s="29">
        <f t="shared" si="32"/>
        <v>0.03762492651</v>
      </c>
      <c r="M47" s="52">
        <f t="shared" si="33"/>
        <v>0.08309726157</v>
      </c>
      <c r="N47" s="29">
        <f t="shared" si="34"/>
        <v>0.1067336025</v>
      </c>
      <c r="O47" s="52">
        <f t="shared" si="35"/>
        <v>0.1139356016</v>
      </c>
      <c r="P47" s="29">
        <f t="shared" si="36"/>
        <v>0.131104034</v>
      </c>
    </row>
    <row r="48">
      <c r="A48" s="1">
        <v>4194304.0</v>
      </c>
      <c r="B48" s="2">
        <f>'85C'!M46</f>
        <v>245.3666667</v>
      </c>
      <c r="C48" s="2">
        <f>'85C'!N46</f>
        <v>282.3333333</v>
      </c>
      <c r="D48" s="2">
        <f>'95C'!M47</f>
        <v>253.7</v>
      </c>
      <c r="E48" s="2">
        <f>'95C'!N47</f>
        <v>290.4666667</v>
      </c>
      <c r="F48" s="2">
        <f>'85C ECC'!M46</f>
        <v>267.5666667</v>
      </c>
      <c r="G48" s="2">
        <f>'85C ECC'!N46</f>
        <v>315.0333333</v>
      </c>
      <c r="H48" s="2">
        <f>'95C ECC'!M46</f>
        <v>275.4</v>
      </c>
      <c r="I48" s="2">
        <f>'95C ECC'!N46</f>
        <v>327.5</v>
      </c>
      <c r="K48" s="27">
        <f t="shared" si="31"/>
        <v>0.03284719485</v>
      </c>
      <c r="L48" s="29">
        <f t="shared" si="32"/>
        <v>0.02800091806</v>
      </c>
      <c r="M48" s="52">
        <f t="shared" si="33"/>
        <v>0.08296997633</v>
      </c>
      <c r="N48" s="29">
        <f t="shared" si="34"/>
        <v>0.1037985398</v>
      </c>
      <c r="O48" s="52">
        <f t="shared" si="35"/>
        <v>0.1090534979</v>
      </c>
      <c r="P48" s="29">
        <f t="shared" si="36"/>
        <v>0.137913486</v>
      </c>
    </row>
    <row r="49">
      <c r="A49" s="1">
        <v>8388608.0</v>
      </c>
      <c r="B49" s="2">
        <f>'85C'!M47</f>
        <v>255.6666667</v>
      </c>
      <c r="C49" s="2">
        <f>'85C'!N47</f>
        <v>287.2</v>
      </c>
      <c r="D49" s="2">
        <f>'95C'!M48</f>
        <v>263.3</v>
      </c>
      <c r="E49" s="2">
        <f>'95C'!N48</f>
        <v>295.8666667</v>
      </c>
      <c r="F49" s="2">
        <f>'85C ECC'!M47</f>
        <v>280.3</v>
      </c>
      <c r="G49" s="2">
        <f>'85C ECC'!N47</f>
        <v>321.5</v>
      </c>
      <c r="H49" s="2">
        <f>'95C ECC'!M47</f>
        <v>285.6</v>
      </c>
      <c r="I49" s="2">
        <f>'95C ECC'!N47</f>
        <v>336.9</v>
      </c>
      <c r="K49" s="27">
        <f t="shared" si="31"/>
        <v>0.02899101152</v>
      </c>
      <c r="L49" s="29">
        <f t="shared" si="32"/>
        <v>0.02929247409</v>
      </c>
      <c r="M49" s="52">
        <f t="shared" si="33"/>
        <v>0.08788203116</v>
      </c>
      <c r="N49" s="29">
        <f t="shared" si="34"/>
        <v>0.1066874028</v>
      </c>
      <c r="O49" s="52">
        <f t="shared" si="35"/>
        <v>0.1048085901</v>
      </c>
      <c r="P49" s="29">
        <f t="shared" si="36"/>
        <v>0.1475215197</v>
      </c>
    </row>
    <row r="50">
      <c r="A50" s="1">
        <v>1.6777216E7</v>
      </c>
      <c r="B50" s="2">
        <f>'85C'!M48</f>
        <v>262.8</v>
      </c>
      <c r="C50" s="2">
        <f>'85C'!N48</f>
        <v>289.6333333</v>
      </c>
      <c r="D50" s="2">
        <f>'95C'!M49</f>
        <v>268.3333333</v>
      </c>
      <c r="E50" s="2">
        <f>'95C'!N49</f>
        <v>301.2</v>
      </c>
      <c r="F50" s="2">
        <f>'85C ECC'!M48</f>
        <v>288.0333333</v>
      </c>
      <c r="G50" s="2">
        <f>'85C ECC'!N48</f>
        <v>326</v>
      </c>
      <c r="H50" s="2">
        <f>'95C ECC'!M48</f>
        <v>291.5</v>
      </c>
      <c r="I50" s="2">
        <f>'95C ECC'!N48</f>
        <v>341.8</v>
      </c>
      <c r="K50" s="27">
        <f t="shared" si="31"/>
        <v>0.02062111801</v>
      </c>
      <c r="L50" s="29">
        <f t="shared" si="32"/>
        <v>0.03840194776</v>
      </c>
      <c r="M50" s="52">
        <f t="shared" si="33"/>
        <v>0.0876056012</v>
      </c>
      <c r="N50" s="29">
        <f t="shared" si="34"/>
        <v>0.1115541922</v>
      </c>
      <c r="O50" s="52">
        <f t="shared" si="35"/>
        <v>0.09845626072</v>
      </c>
      <c r="P50" s="29">
        <f t="shared" si="36"/>
        <v>0.1526233665</v>
      </c>
    </row>
    <row r="51">
      <c r="A51" s="1">
        <v>3.3554432E7</v>
      </c>
      <c r="B51" s="2">
        <f>'85C'!M49</f>
        <v>274.9333333</v>
      </c>
      <c r="C51" s="2">
        <f>'85C'!N49</f>
        <v>308.8333333</v>
      </c>
      <c r="D51" s="2">
        <f>'95C'!M50</f>
        <v>282.4</v>
      </c>
      <c r="E51" s="2">
        <f>'95C'!N50</f>
        <v>321.6</v>
      </c>
      <c r="F51" s="2">
        <f>'85C ECC'!M49</f>
        <v>302.2666667</v>
      </c>
      <c r="G51" s="2">
        <f>'85C ECC'!N49</f>
        <v>347.8</v>
      </c>
      <c r="H51" s="2">
        <f>'95C ECC'!M49</f>
        <v>305.3</v>
      </c>
      <c r="I51" s="2">
        <f>'95C ECC'!N49</f>
        <v>360.3</v>
      </c>
      <c r="K51" s="27">
        <f t="shared" si="31"/>
        <v>0.02644003777</v>
      </c>
      <c r="L51" s="29">
        <f t="shared" si="32"/>
        <v>0.0396973466</v>
      </c>
      <c r="M51" s="52">
        <f t="shared" si="33"/>
        <v>0.09042787825</v>
      </c>
      <c r="N51" s="29">
        <f t="shared" si="34"/>
        <v>0.1120375695</v>
      </c>
      <c r="O51" s="52">
        <f t="shared" si="35"/>
        <v>0.0994650071</v>
      </c>
      <c r="P51" s="29">
        <f t="shared" si="36"/>
        <v>0.1428439264</v>
      </c>
    </row>
    <row r="52">
      <c r="A52" s="1"/>
      <c r="B52" s="2"/>
      <c r="C52" s="2"/>
      <c r="D52" s="2"/>
      <c r="E52" s="2"/>
      <c r="F52" s="2"/>
      <c r="G52" s="2"/>
      <c r="H52" s="2" t="str">
        <f>'95C ECC'!M50</f>
        <v/>
      </c>
      <c r="I52" s="2" t="str">
        <f>'95C ECC'!N50</f>
        <v/>
      </c>
      <c r="K52" s="49">
        <v>0.0</v>
      </c>
      <c r="L52" s="50">
        <v>0.0</v>
      </c>
      <c r="M52" s="51">
        <v>0.0</v>
      </c>
      <c r="N52" s="50">
        <v>0.0</v>
      </c>
      <c r="O52" s="51">
        <v>0.0</v>
      </c>
      <c r="P52" s="50">
        <v>0.0</v>
      </c>
    </row>
    <row r="53">
      <c r="A53" s="2"/>
      <c r="B53" s="2"/>
      <c r="C53" s="2"/>
      <c r="D53" s="2"/>
      <c r="E53" s="2"/>
      <c r="F53" s="2"/>
      <c r="G53" s="2"/>
      <c r="H53" s="2" t="str">
        <f>'95C ECC'!M51</f>
        <v/>
      </c>
      <c r="I53" s="2" t="str">
        <f>'95C ECC'!N51</f>
        <v/>
      </c>
      <c r="K53" s="49">
        <v>0.0</v>
      </c>
      <c r="L53" s="50">
        <v>0.0</v>
      </c>
      <c r="M53" s="51">
        <v>0.0</v>
      </c>
      <c r="N53" s="50">
        <v>0.0</v>
      </c>
      <c r="O53" s="51">
        <v>0.0</v>
      </c>
      <c r="P53" s="50">
        <v>0.0</v>
      </c>
    </row>
    <row r="54">
      <c r="A54" s="1" t="s">
        <v>33</v>
      </c>
      <c r="B54" s="2"/>
      <c r="C54" s="2"/>
      <c r="D54" s="2"/>
      <c r="E54" s="2"/>
      <c r="F54" s="2"/>
      <c r="G54" s="2"/>
      <c r="H54" s="2"/>
      <c r="I54" s="2"/>
      <c r="K54" s="49">
        <v>0.0</v>
      </c>
      <c r="L54" s="50">
        <v>0.0</v>
      </c>
      <c r="M54" s="51">
        <v>0.0</v>
      </c>
      <c r="N54" s="50">
        <v>0.0</v>
      </c>
      <c r="O54" s="51">
        <v>0.0</v>
      </c>
      <c r="P54" s="50">
        <v>0.0</v>
      </c>
    </row>
    <row r="55">
      <c r="A55" s="1">
        <v>1024.0</v>
      </c>
      <c r="B55" s="2">
        <f>'85C'!M52</f>
        <v>0</v>
      </c>
      <c r="C55" s="2">
        <f>'85C'!N52</f>
        <v>0</v>
      </c>
      <c r="D55" s="2">
        <f>'95C'!M53</f>
        <v>0</v>
      </c>
      <c r="E55" s="2">
        <f>'95C'!N53</f>
        <v>0</v>
      </c>
      <c r="F55" s="2">
        <f>'85C ECC'!M52</f>
        <v>0</v>
      </c>
      <c r="G55" s="2">
        <f>'85C ECC'!N52</f>
        <v>0</v>
      </c>
      <c r="H55" s="2">
        <f>'95C ECC'!M52</f>
        <v>0</v>
      </c>
      <c r="I55" s="2">
        <f>'95C ECC'!N52</f>
        <v>0</v>
      </c>
      <c r="K55" s="49">
        <v>0.0</v>
      </c>
      <c r="L55" s="50">
        <v>0.0</v>
      </c>
      <c r="M55" s="51">
        <v>0.0</v>
      </c>
      <c r="N55" s="50">
        <v>0.0</v>
      </c>
      <c r="O55" s="51">
        <v>0.0</v>
      </c>
      <c r="P55" s="50">
        <v>0.0</v>
      </c>
    </row>
    <row r="56">
      <c r="A56" s="1">
        <v>2048.0</v>
      </c>
      <c r="B56" s="2">
        <f>'85C'!M53</f>
        <v>0</v>
      </c>
      <c r="C56" s="2">
        <f>'85C'!N53</f>
        <v>0</v>
      </c>
      <c r="D56" s="2">
        <f>'95C'!M54</f>
        <v>0</v>
      </c>
      <c r="E56" s="2">
        <f>'95C'!N54</f>
        <v>0</v>
      </c>
      <c r="F56" s="2">
        <f>'85C ECC'!M53</f>
        <v>0</v>
      </c>
      <c r="G56" s="2">
        <f>'85C ECC'!N53</f>
        <v>0</v>
      </c>
      <c r="H56" s="2">
        <f>'95C ECC'!M53</f>
        <v>0</v>
      </c>
      <c r="I56" s="2">
        <f>'95C ECC'!N53</f>
        <v>0</v>
      </c>
      <c r="K56" s="49">
        <v>0.0</v>
      </c>
      <c r="L56" s="50">
        <v>0.0</v>
      </c>
      <c r="M56" s="51">
        <v>0.0</v>
      </c>
      <c r="N56" s="50">
        <v>0.0</v>
      </c>
      <c r="O56" s="51">
        <v>0.0</v>
      </c>
      <c r="P56" s="50">
        <v>0.0</v>
      </c>
    </row>
    <row r="57">
      <c r="A57" s="1">
        <v>4096.0</v>
      </c>
      <c r="B57" s="2">
        <f>'85C'!M54</f>
        <v>0</v>
      </c>
      <c r="C57" s="2">
        <f>'85C'!N54</f>
        <v>0</v>
      </c>
      <c r="D57" s="2">
        <f>'95C'!M55</f>
        <v>0</v>
      </c>
      <c r="E57" s="2">
        <f>'95C'!N55</f>
        <v>0</v>
      </c>
      <c r="F57" s="2">
        <f>'85C ECC'!M54</f>
        <v>0</v>
      </c>
      <c r="G57" s="2">
        <f>'85C ECC'!N54</f>
        <v>0</v>
      </c>
      <c r="H57" s="2">
        <f>'95C ECC'!M54</f>
        <v>0</v>
      </c>
      <c r="I57" s="2">
        <f>'95C ECC'!N54</f>
        <v>0</v>
      </c>
      <c r="K57" s="49">
        <v>0.0</v>
      </c>
      <c r="L57" s="50">
        <v>0.0</v>
      </c>
      <c r="M57" s="51">
        <v>0.0</v>
      </c>
      <c r="N57" s="50">
        <v>0.0</v>
      </c>
      <c r="O57" s="51">
        <v>0.0</v>
      </c>
      <c r="P57" s="50">
        <v>0.0</v>
      </c>
    </row>
    <row r="58">
      <c r="A58" s="1">
        <v>8192.0</v>
      </c>
      <c r="B58" s="2">
        <f>'85C'!M55</f>
        <v>0</v>
      </c>
      <c r="C58" s="2">
        <f>'85C'!N55</f>
        <v>0</v>
      </c>
      <c r="D58" s="2">
        <f>'95C'!M56</f>
        <v>0</v>
      </c>
      <c r="E58" s="2">
        <f>'95C'!N56</f>
        <v>0</v>
      </c>
      <c r="F58" s="2">
        <f>'85C ECC'!M55</f>
        <v>0</v>
      </c>
      <c r="G58" s="2">
        <f>'85C ECC'!N55</f>
        <v>0</v>
      </c>
      <c r="H58" s="2">
        <f>'95C ECC'!M55</f>
        <v>0</v>
      </c>
      <c r="I58" s="2">
        <f>'95C ECC'!N55</f>
        <v>0</v>
      </c>
      <c r="K58" s="49">
        <v>0.0</v>
      </c>
      <c r="L58" s="50">
        <v>0.0</v>
      </c>
      <c r="M58" s="51">
        <v>0.0</v>
      </c>
      <c r="N58" s="50">
        <v>0.0</v>
      </c>
      <c r="O58" s="51">
        <v>0.0</v>
      </c>
      <c r="P58" s="50">
        <v>0.0</v>
      </c>
    </row>
    <row r="59">
      <c r="A59" s="1">
        <v>16384.0</v>
      </c>
      <c r="B59" s="2">
        <f>'85C'!M56</f>
        <v>0</v>
      </c>
      <c r="C59" s="2">
        <f>'85C'!N56</f>
        <v>0</v>
      </c>
      <c r="D59" s="2">
        <f>'95C'!M57</f>
        <v>0</v>
      </c>
      <c r="E59" s="2">
        <f>'95C'!N57</f>
        <v>0</v>
      </c>
      <c r="F59" s="2">
        <f>'85C ECC'!M56</f>
        <v>0</v>
      </c>
      <c r="G59" s="2">
        <f>'85C ECC'!N56</f>
        <v>0</v>
      </c>
      <c r="H59" s="2">
        <f>'95C ECC'!M56</f>
        <v>0</v>
      </c>
      <c r="I59" s="2">
        <f>'95C ECC'!N56</f>
        <v>0</v>
      </c>
      <c r="K59" s="49">
        <v>0.0</v>
      </c>
      <c r="L59" s="50">
        <v>0.0</v>
      </c>
      <c r="M59" s="51">
        <v>0.0</v>
      </c>
      <c r="N59" s="50">
        <v>0.0</v>
      </c>
      <c r="O59" s="51">
        <v>0.0</v>
      </c>
      <c r="P59" s="50">
        <v>0.0</v>
      </c>
    </row>
    <row r="60">
      <c r="A60" s="1">
        <v>32768.0</v>
      </c>
      <c r="B60" s="2">
        <f>'85C'!M57</f>
        <v>0</v>
      </c>
      <c r="C60" s="2">
        <f>'85C'!N57</f>
        <v>0</v>
      </c>
      <c r="D60" s="2">
        <f>'95C'!M58</f>
        <v>0</v>
      </c>
      <c r="E60" s="2">
        <f>'95C'!N58</f>
        <v>0</v>
      </c>
      <c r="F60" s="2">
        <f>'85C ECC'!M57</f>
        <v>0</v>
      </c>
      <c r="G60" s="2">
        <f>'85C ECC'!N57</f>
        <v>0</v>
      </c>
      <c r="H60" s="2">
        <f>'95C ECC'!M57</f>
        <v>0</v>
      </c>
      <c r="I60" s="2">
        <f>'95C ECC'!N57</f>
        <v>0</v>
      </c>
      <c r="K60" s="49">
        <v>0.0</v>
      </c>
      <c r="L60" s="50">
        <v>0.0</v>
      </c>
      <c r="M60" s="51">
        <v>0.0</v>
      </c>
      <c r="N60" s="50">
        <v>0.0</v>
      </c>
      <c r="O60" s="51">
        <v>0.0</v>
      </c>
      <c r="P60" s="50">
        <v>0.0</v>
      </c>
    </row>
    <row r="61">
      <c r="A61" s="1">
        <v>65536.0</v>
      </c>
      <c r="B61" s="2">
        <f>'85C'!M58</f>
        <v>4.2</v>
      </c>
      <c r="C61" s="2">
        <f>'85C'!N58</f>
        <v>7.333333333</v>
      </c>
      <c r="D61" s="2">
        <f>'95C'!M59</f>
        <v>4.2</v>
      </c>
      <c r="E61" s="2">
        <f>'95C'!N59</f>
        <v>7.5</v>
      </c>
      <c r="F61" s="2">
        <f>'85C ECC'!M58</f>
        <v>4.2</v>
      </c>
      <c r="G61" s="2">
        <f>'85C ECC'!N58</f>
        <v>7.5</v>
      </c>
      <c r="H61" s="2">
        <f>'95C ECC'!M58</f>
        <v>4.2</v>
      </c>
      <c r="I61" s="2">
        <f>'95C ECC'!N58</f>
        <v>7.6</v>
      </c>
      <c r="K61" s="27">
        <f t="shared" ref="K61:K71" si="37">ABS($B61-D61)/D61</f>
        <v>0</v>
      </c>
      <c r="L61" s="29">
        <f t="shared" ref="L61:L71" si="38">ABS($C61-E61)/E61</f>
        <v>0.02222222222</v>
      </c>
      <c r="M61" s="52">
        <f t="shared" ref="M61:M71" si="39">ABS($B61-F61)/F61</f>
        <v>0</v>
      </c>
      <c r="N61" s="29">
        <f t="shared" ref="N61:N71" si="40">ABS($C61-G61)/G61</f>
        <v>0.02222222222</v>
      </c>
      <c r="O61" s="52">
        <f t="shared" ref="O61:O71" si="41">ABS($B61-H61)/H61</f>
        <v>0</v>
      </c>
      <c r="P61" s="29">
        <f t="shared" ref="P61:P71" si="42">ABS($C61-I61)/I61</f>
        <v>0.0350877193</v>
      </c>
    </row>
    <row r="62">
      <c r="A62" s="1">
        <v>131072.0</v>
      </c>
      <c r="B62" s="2">
        <f>'85C'!M59</f>
        <v>6.7</v>
      </c>
      <c r="C62" s="2">
        <f>'85C'!N59</f>
        <v>10.8</v>
      </c>
      <c r="D62" s="2">
        <f>'95C'!M60</f>
        <v>6.7</v>
      </c>
      <c r="E62" s="2">
        <f>'95C'!N60</f>
        <v>10.8</v>
      </c>
      <c r="F62" s="2">
        <f>'85C ECC'!M59</f>
        <v>6.7</v>
      </c>
      <c r="G62" s="2">
        <f>'85C ECC'!N59</f>
        <v>10.86666667</v>
      </c>
      <c r="H62" s="2">
        <f>'95C ECC'!M59</f>
        <v>6.7</v>
      </c>
      <c r="I62" s="2">
        <f>'95C ECC'!N59</f>
        <v>11.2</v>
      </c>
      <c r="K62" s="27">
        <f t="shared" si="37"/>
        <v>0</v>
      </c>
      <c r="L62" s="29">
        <f t="shared" si="38"/>
        <v>0</v>
      </c>
      <c r="M62" s="52">
        <f t="shared" si="39"/>
        <v>0</v>
      </c>
      <c r="N62" s="29">
        <f t="shared" si="40"/>
        <v>0.006134969325</v>
      </c>
      <c r="O62" s="52">
        <f t="shared" si="41"/>
        <v>0</v>
      </c>
      <c r="P62" s="29">
        <f t="shared" si="42"/>
        <v>0.03571428571</v>
      </c>
    </row>
    <row r="63">
      <c r="A63" s="1">
        <v>262144.0</v>
      </c>
      <c r="B63" s="2">
        <f>'85C'!M60</f>
        <v>8.1</v>
      </c>
      <c r="C63" s="2">
        <f>'85C'!N60</f>
        <v>12.26666667</v>
      </c>
      <c r="D63" s="2">
        <f>'95C'!M61</f>
        <v>8.1</v>
      </c>
      <c r="E63" s="2">
        <f>'95C'!N61</f>
        <v>12.23333333</v>
      </c>
      <c r="F63" s="2">
        <f>'85C ECC'!M60</f>
        <v>8.066666667</v>
      </c>
      <c r="G63" s="2">
        <f>'85C ECC'!N60</f>
        <v>12.2</v>
      </c>
      <c r="H63" s="2">
        <f>'95C ECC'!M60</f>
        <v>8.1</v>
      </c>
      <c r="I63" s="2">
        <f>'95C ECC'!N60</f>
        <v>12.8</v>
      </c>
      <c r="K63" s="27">
        <f t="shared" si="37"/>
        <v>0</v>
      </c>
      <c r="L63" s="29">
        <f t="shared" si="38"/>
        <v>0.00272479564</v>
      </c>
      <c r="M63" s="52">
        <f t="shared" si="39"/>
        <v>0.004132231405</v>
      </c>
      <c r="N63" s="29">
        <f t="shared" si="40"/>
        <v>0.005464480874</v>
      </c>
      <c r="O63" s="52">
        <f t="shared" si="41"/>
        <v>0</v>
      </c>
      <c r="P63" s="29">
        <f t="shared" si="42"/>
        <v>0.04166666667</v>
      </c>
    </row>
    <row r="64">
      <c r="A64" s="1">
        <v>524288.0</v>
      </c>
      <c r="B64" s="2">
        <f>'85C'!M61</f>
        <v>12.2</v>
      </c>
      <c r="C64" s="2">
        <f>'85C'!N61</f>
        <v>17.76666667</v>
      </c>
      <c r="D64" s="2">
        <f>'95C'!M62</f>
        <v>12.53333333</v>
      </c>
      <c r="E64" s="2">
        <f>'95C'!N62</f>
        <v>18.2</v>
      </c>
      <c r="F64" s="2">
        <f>'85C ECC'!M61</f>
        <v>12.8</v>
      </c>
      <c r="G64" s="2">
        <f>'85C ECC'!N61</f>
        <v>18.6</v>
      </c>
      <c r="H64" s="2">
        <f>'95C ECC'!M61</f>
        <v>12.7</v>
      </c>
      <c r="I64" s="2">
        <f>'95C ECC'!N61</f>
        <v>19.1</v>
      </c>
      <c r="K64" s="27">
        <f t="shared" si="37"/>
        <v>0.02659574468</v>
      </c>
      <c r="L64" s="29">
        <f t="shared" si="38"/>
        <v>0.02380952381</v>
      </c>
      <c r="M64" s="52">
        <f t="shared" si="39"/>
        <v>0.046875</v>
      </c>
      <c r="N64" s="29">
        <f t="shared" si="40"/>
        <v>0.04480286738</v>
      </c>
      <c r="O64" s="52">
        <f t="shared" si="41"/>
        <v>0.03937007874</v>
      </c>
      <c r="P64" s="29">
        <f t="shared" si="42"/>
        <v>0.06980802792</v>
      </c>
    </row>
    <row r="65">
      <c r="A65" s="1">
        <v>1048576.0</v>
      </c>
      <c r="B65" s="2">
        <f>'85C'!M62</f>
        <v>126.9666667</v>
      </c>
      <c r="C65" s="2">
        <f>'85C'!N62</f>
        <v>195.1</v>
      </c>
      <c r="D65" s="2">
        <f>'95C'!M63</f>
        <v>130.8</v>
      </c>
      <c r="E65" s="2">
        <f>'95C'!N63</f>
        <v>201.5</v>
      </c>
      <c r="F65" s="2">
        <f>'85C ECC'!M62</f>
        <v>139.1</v>
      </c>
      <c r="G65" s="2">
        <f>'85C ECC'!N62</f>
        <v>215.5666667</v>
      </c>
      <c r="H65" s="2">
        <f>'95C ECC'!M62</f>
        <v>143.1</v>
      </c>
      <c r="I65" s="2">
        <f>'95C ECC'!N62</f>
        <v>223.4</v>
      </c>
      <c r="K65" s="27">
        <f t="shared" si="37"/>
        <v>0.02930682977</v>
      </c>
      <c r="L65" s="29">
        <f t="shared" si="38"/>
        <v>0.0317617866</v>
      </c>
      <c r="M65" s="52">
        <f t="shared" si="39"/>
        <v>0.08722741433</v>
      </c>
      <c r="N65" s="29">
        <f t="shared" si="40"/>
        <v>0.09494355961</v>
      </c>
      <c r="O65" s="52">
        <f t="shared" si="41"/>
        <v>0.1127416725</v>
      </c>
      <c r="P65" s="29">
        <f t="shared" si="42"/>
        <v>0.1266786034</v>
      </c>
    </row>
    <row r="66">
      <c r="A66" s="1">
        <v>2097152.0</v>
      </c>
      <c r="B66" s="2">
        <f>'85C'!M63</f>
        <v>187.8</v>
      </c>
      <c r="C66" s="2">
        <f>'85C'!N63</f>
        <v>248.5333333</v>
      </c>
      <c r="D66" s="2">
        <f>'95C'!M64</f>
        <v>193.2</v>
      </c>
      <c r="E66" s="2">
        <f>'95C'!N64</f>
        <v>257.3666667</v>
      </c>
      <c r="F66" s="2">
        <f>'85C ECC'!M63</f>
        <v>205.9666667</v>
      </c>
      <c r="G66" s="2">
        <f>'85C ECC'!N63</f>
        <v>277.0666667</v>
      </c>
      <c r="H66" s="2">
        <f>'95C ECC'!M63</f>
        <v>213.7</v>
      </c>
      <c r="I66" s="2">
        <f>'95C ECC'!N63</f>
        <v>288.5</v>
      </c>
      <c r="K66" s="27">
        <f t="shared" si="37"/>
        <v>0.02795031056</v>
      </c>
      <c r="L66" s="29">
        <f t="shared" si="38"/>
        <v>0.03432197902</v>
      </c>
      <c r="M66" s="52">
        <f t="shared" si="39"/>
        <v>0.08820197443</v>
      </c>
      <c r="N66" s="29">
        <f t="shared" si="40"/>
        <v>0.1029836381</v>
      </c>
      <c r="O66" s="52">
        <f t="shared" si="41"/>
        <v>0.121197941</v>
      </c>
      <c r="P66" s="29">
        <f t="shared" si="42"/>
        <v>0.1385326401</v>
      </c>
    </row>
    <row r="67">
      <c r="A67" s="1">
        <v>4194304.0</v>
      </c>
      <c r="B67" s="2">
        <f>'85C'!M64</f>
        <v>218.3666667</v>
      </c>
      <c r="C67" s="2">
        <f>'85C'!N64</f>
        <v>264.9333333</v>
      </c>
      <c r="D67" s="2">
        <f>'95C'!M65</f>
        <v>222.4333333</v>
      </c>
      <c r="E67" s="2">
        <f>'95C'!N65</f>
        <v>276.3</v>
      </c>
      <c r="F67" s="2">
        <f>'85C ECC'!M64</f>
        <v>239</v>
      </c>
      <c r="G67" s="2">
        <f>'85C ECC'!N64</f>
        <v>296.3666667</v>
      </c>
      <c r="H67" s="2">
        <f>'95C ECC'!M64</f>
        <v>248.2</v>
      </c>
      <c r="I67" s="2">
        <f>'95C ECC'!N64</f>
        <v>308</v>
      </c>
      <c r="K67" s="27">
        <f t="shared" si="37"/>
        <v>0.0182826315</v>
      </c>
      <c r="L67" s="29">
        <f t="shared" si="38"/>
        <v>0.04113885873</v>
      </c>
      <c r="M67" s="52">
        <f t="shared" si="39"/>
        <v>0.08633193863</v>
      </c>
      <c r="N67" s="29">
        <f t="shared" si="40"/>
        <v>0.1060623102</v>
      </c>
      <c r="O67" s="52">
        <f t="shared" si="41"/>
        <v>0.1201987644</v>
      </c>
      <c r="P67" s="29">
        <f t="shared" si="42"/>
        <v>0.1398268398</v>
      </c>
    </row>
    <row r="68">
      <c r="A68" s="1">
        <v>8388608.0</v>
      </c>
      <c r="B68" s="2">
        <f>'85C'!M65</f>
        <v>234.3333333</v>
      </c>
      <c r="C68" s="2">
        <f>'85C'!N65</f>
        <v>270.7333333</v>
      </c>
      <c r="D68" s="2">
        <f>'95C'!M66</f>
        <v>237.1333333</v>
      </c>
      <c r="E68" s="2">
        <f>'95C'!N66</f>
        <v>282.9666667</v>
      </c>
      <c r="F68" s="2">
        <f>'85C ECC'!M65</f>
        <v>254.9666667</v>
      </c>
      <c r="G68" s="2">
        <f>'85C ECC'!N65</f>
        <v>303.4666667</v>
      </c>
      <c r="H68" s="2">
        <f>'95C ECC'!M65</f>
        <v>264.1</v>
      </c>
      <c r="I68" s="2">
        <f>'95C ECC'!N65</f>
        <v>313.7</v>
      </c>
      <c r="K68" s="27">
        <f t="shared" si="37"/>
        <v>0.01180770312</v>
      </c>
      <c r="L68" s="29">
        <f t="shared" si="38"/>
        <v>0.04323241842</v>
      </c>
      <c r="M68" s="52">
        <f t="shared" si="39"/>
        <v>0.08092561119</v>
      </c>
      <c r="N68" s="29">
        <f t="shared" si="40"/>
        <v>0.1078646749</v>
      </c>
      <c r="O68" s="52">
        <f t="shared" si="41"/>
        <v>0.1127098321</v>
      </c>
      <c r="P68" s="29">
        <f t="shared" si="42"/>
        <v>0.1369673786</v>
      </c>
    </row>
    <row r="69">
      <c r="A69" s="1">
        <v>1.6777216E7</v>
      </c>
      <c r="B69" s="2">
        <f>'85C'!M66</f>
        <v>242.3333333</v>
      </c>
      <c r="C69" s="2">
        <f>'85C'!N66</f>
        <v>272.9333333</v>
      </c>
      <c r="D69" s="2">
        <f>'95C'!M67</f>
        <v>244.8</v>
      </c>
      <c r="E69" s="2">
        <f>'95C'!N67</f>
        <v>285.2666667</v>
      </c>
      <c r="F69" s="2">
        <f>'85C ECC'!M66</f>
        <v>263.1333333</v>
      </c>
      <c r="G69" s="2">
        <f>'85C ECC'!N66</f>
        <v>306.7</v>
      </c>
      <c r="H69" s="2">
        <f>'95C ECC'!M66</f>
        <v>271.6</v>
      </c>
      <c r="I69" s="2">
        <f>'95C ECC'!N66</f>
        <v>315.9</v>
      </c>
      <c r="K69" s="27">
        <f t="shared" si="37"/>
        <v>0.01007625272</v>
      </c>
      <c r="L69" s="29">
        <f t="shared" si="38"/>
        <v>0.04323440056</v>
      </c>
      <c r="M69" s="52">
        <f t="shared" si="39"/>
        <v>0.07904737776</v>
      </c>
      <c r="N69" s="29">
        <f t="shared" si="40"/>
        <v>0.1100967286</v>
      </c>
      <c r="O69" s="52">
        <f t="shared" si="41"/>
        <v>0.1077565047</v>
      </c>
      <c r="P69" s="29">
        <f t="shared" si="42"/>
        <v>0.1360135064</v>
      </c>
    </row>
    <row r="70">
      <c r="A70" s="1">
        <v>3.3554432E7</v>
      </c>
      <c r="B70" s="2">
        <f>'85C'!M67</f>
        <v>246.2333333</v>
      </c>
      <c r="C70" s="2">
        <f>'85C'!N67</f>
        <v>273.8</v>
      </c>
      <c r="D70" s="2">
        <f>'95C'!M68</f>
        <v>248.7</v>
      </c>
      <c r="E70" s="2">
        <f>'95C'!N68</f>
        <v>286</v>
      </c>
      <c r="F70" s="2">
        <f>'85C ECC'!M67</f>
        <v>267.2333333</v>
      </c>
      <c r="G70" s="2">
        <f>'85C ECC'!N67</f>
        <v>308.2</v>
      </c>
      <c r="H70" s="2">
        <f>'95C ECC'!M67</f>
        <v>275.2</v>
      </c>
      <c r="I70" s="2">
        <f>'95C ECC'!N67</f>
        <v>316.8</v>
      </c>
      <c r="K70" s="27">
        <f t="shared" si="37"/>
        <v>0.009918241523</v>
      </c>
      <c r="L70" s="29">
        <f t="shared" si="38"/>
        <v>0.04265734266</v>
      </c>
      <c r="M70" s="52">
        <f t="shared" si="39"/>
        <v>0.0785830111</v>
      </c>
      <c r="N70" s="29">
        <f t="shared" si="40"/>
        <v>0.1116158339</v>
      </c>
      <c r="O70" s="52">
        <f t="shared" si="41"/>
        <v>0.1052567829</v>
      </c>
      <c r="P70" s="29">
        <f t="shared" si="42"/>
        <v>0.1357323232</v>
      </c>
    </row>
    <row r="71">
      <c r="A71" s="1">
        <v>6.7108864E7</v>
      </c>
      <c r="B71" s="2">
        <f>'85C'!M68</f>
        <v>248.1333333</v>
      </c>
      <c r="C71" s="2">
        <f>'85C'!N68</f>
        <v>274.1333333</v>
      </c>
      <c r="D71" s="2">
        <f>'95C'!M69</f>
        <v>250.6333333</v>
      </c>
      <c r="E71" s="2">
        <f>'95C'!N69</f>
        <v>286.3666667</v>
      </c>
      <c r="F71" s="2">
        <f>'85C ECC'!M68</f>
        <v>269.2666667</v>
      </c>
      <c r="G71" s="2">
        <f>'85C ECC'!N68</f>
        <v>308.9333333</v>
      </c>
      <c r="H71" s="2">
        <f>'95C ECC'!M68</f>
        <v>277</v>
      </c>
      <c r="I71" s="2">
        <f>'95C ECC'!N68</f>
        <v>317.3</v>
      </c>
      <c r="K71" s="36">
        <f t="shared" si="37"/>
        <v>0.009974730682</v>
      </c>
      <c r="L71" s="38">
        <f t="shared" si="38"/>
        <v>0.04271912467</v>
      </c>
      <c r="M71" s="53">
        <f t="shared" si="39"/>
        <v>0.07848477346</v>
      </c>
      <c r="N71" s="38">
        <f t="shared" si="40"/>
        <v>0.1126456625</v>
      </c>
      <c r="O71" s="53">
        <f t="shared" si="41"/>
        <v>0.104211793</v>
      </c>
      <c r="P71" s="38">
        <f t="shared" si="42"/>
        <v>0.1360437021</v>
      </c>
    </row>
    <row r="72">
      <c r="B72" s="2" t="str">
        <f>'85C'!M69</f>
        <v/>
      </c>
      <c r="D72" s="2" t="str">
        <f>'95C'!M70</f>
        <v/>
      </c>
      <c r="E72" s="2" t="str">
        <f>'95C'!N70</f>
        <v/>
      </c>
      <c r="F72" s="2" t="str">
        <f>'85C ECC'!M69</f>
        <v/>
      </c>
      <c r="G72" s="2" t="str">
        <f>'85C ECC'!N69</f>
        <v/>
      </c>
      <c r="H72" s="2" t="str">
        <f>'95C ECC'!M69</f>
        <v/>
      </c>
      <c r="I72" s="2" t="str">
        <f>'95C ECC'!N69</f>
        <v/>
      </c>
    </row>
  </sheetData>
  <mergeCells count="6">
    <mergeCell ref="G1:I1"/>
    <mergeCell ref="B33:C33"/>
    <mergeCell ref="D33:E33"/>
    <mergeCell ref="F33:G33"/>
    <mergeCell ref="H33:I33"/>
    <mergeCell ref="K33:P33"/>
  </mergeCells>
  <drawing r:id="rId1"/>
</worksheet>
</file>